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0" windowWidth="18195" windowHeight="11265"/>
  </bookViews>
  <sheets>
    <sheet name="2021" sheetId="1" r:id="rId1"/>
  </sheets>
  <definedNames>
    <definedName name="_xlnm._FilterDatabase" localSheetId="0" hidden="1">'2021'!$B$4:$B$13</definedName>
    <definedName name="_xlnm.Print_Titles" localSheetId="0">'2021'!$4:$4</definedName>
  </definedNames>
  <calcPr calcId="145621"/>
</workbook>
</file>

<file path=xl/calcChain.xml><?xml version="1.0" encoding="utf-8"?>
<calcChain xmlns="http://schemas.openxmlformats.org/spreadsheetml/2006/main">
  <c r="F11" i="1" l="1"/>
  <c r="G11" i="1"/>
  <c r="F10" i="1"/>
  <c r="G10" i="1"/>
  <c r="F9" i="1"/>
  <c r="G9" i="1"/>
  <c r="D13" i="1" l="1"/>
  <c r="C13" i="1"/>
  <c r="E13" i="1" l="1"/>
  <c r="G13" i="1" s="1"/>
  <c r="G6" i="1"/>
  <c r="G7" i="1"/>
  <c r="G8" i="1"/>
  <c r="G12" i="1"/>
  <c r="G5" i="1"/>
  <c r="F13" i="1" l="1"/>
  <c r="F12" i="1"/>
  <c r="F8" i="1"/>
  <c r="F7" i="1"/>
  <c r="F6" i="1"/>
  <c r="F5" i="1"/>
</calcChain>
</file>

<file path=xl/sharedStrings.xml><?xml version="1.0" encoding="utf-8"?>
<sst xmlns="http://schemas.openxmlformats.org/spreadsheetml/2006/main" count="37" uniqueCount="35">
  <si>
    <t/>
  </si>
  <si>
    <t>Наименование</t>
  </si>
  <si>
    <t>ГП</t>
  </si>
  <si>
    <t>Бюджетные асигнования, утвержденные сводной бюджетной росписью с учетом изменений</t>
  </si>
  <si>
    <t>02</t>
  </si>
  <si>
    <t>03</t>
  </si>
  <si>
    <t>Непрограммная деятельность</t>
  </si>
  <si>
    <t>70</t>
  </si>
  <si>
    <t>ИТОГО:</t>
  </si>
  <si>
    <t>(в рублях)</t>
  </si>
  <si>
    <t>Процент исполнения сводной бюджетной росписи</t>
  </si>
  <si>
    <t>Процент исполнения к первоначально утвержденным ассигнованиям</t>
  </si>
  <si>
    <t>Сведения о фактических расходах на реализацию муниципальных программ Сельцовского городского округа в сравнении с первоначально утвержденными                                                                                                                Решением о местном бюджете значениями</t>
  </si>
  <si>
    <t>01</t>
  </si>
  <si>
    <t>04</t>
  </si>
  <si>
    <t xml:space="preserve">Реализация полномочий исполнительно-распорядительного органа Сельцовского городского округа </t>
  </si>
  <si>
    <t>Управление муниципальными финансами Сельцовского городского округа</t>
  </si>
  <si>
    <t xml:space="preserve">Развитие системы образования Сельцовского городского округа </t>
  </si>
  <si>
    <t xml:space="preserve">Развитие культуры и сохранение культурного наследия Сельцовского городского округа </t>
  </si>
  <si>
    <t>Формирование современной городкой среды Сельцовского городского округа</t>
  </si>
  <si>
    <t>05</t>
  </si>
  <si>
    <t>06</t>
  </si>
  <si>
    <t>Развитие физической культуры и спорта Сельцовского городского округа</t>
  </si>
  <si>
    <t>07</t>
  </si>
  <si>
    <t>Обеспечение жильем молодых семей Сельцовского городского округа</t>
  </si>
  <si>
    <t>Причина отклонения от первоначального плана</t>
  </si>
  <si>
    <t>Бюджетные асигнования, утвержденные Решением о  бюджете Сельцовского городского округа Брянской области от 14.12.2020 №7-140 (первоначальным)</t>
  </si>
  <si>
    <t>Кассовое исполнение за 2021 год</t>
  </si>
  <si>
    <t>увеличение ассигнований в связи с поступлением целевых средств из областного бюджета и увеличение расходов на реализацию мероприятий по исполнению полномочий органов местного самоуправления</t>
  </si>
  <si>
    <t>уменьшение ассигнований в связи с экономией средств на обслуживание муниципального долга и средств по начсилениям на оплату труда финансового отдела администрации города Сельцо Брянской области</t>
  </si>
  <si>
    <t>увеличение ассигнований в связи с поступлением целевых средств из областного бюджета, увеличение бюджетных ассигнований  на выплату 5000 рублей педагогическим  работникам дошкольного и общего образования   и увеличение расходов на реализацию мероприятий по организации деятельности образовательных учреждений Сельцовского городского округа</t>
  </si>
  <si>
    <t>увеличение бюджетных ассигнований в связи с поступлением целевых средств из областного бюджета, увеличение бюджетных ассигнований  на выплату 5000 рублей работникам дополнительного образования  и увеличение расходов на реализацию мероприятий по организации деятельности  учреждений дополнительного образования и культуры Сельцовского городского округа</t>
  </si>
  <si>
    <t>увеличение бюджетных ассигнований в связи с поступлением целевых средств из областного бюджета и средств граждан</t>
  </si>
  <si>
    <t xml:space="preserve">увеличение бюджетных ассигнований в связи с поступлением целевых средств из областного </t>
  </si>
  <si>
    <t>уменьшение ассигнований в связи с экономией средств на командировочные расходы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</si>
</sst>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164" formatCode="#,##0.0"/>
    <numFmt numFmtId="165" formatCode="#,##0.00_ ;[Red]\-#,##0.00\ "/>
    <numFmt numFmtId="166" formatCode="#,##0.0_ ;[Red]\-#,##0.0\ "/>
  </numFmts>
  <fonts count="13" x14ac:knownFonts="1">
    <font>
      <sz val="11"/>
      <name val="Calibri"/>
      <family val="2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7">
    <xf numFmtId="0" fontId="0" fillId="0" borderId="0"/>
    <xf numFmtId="0" fontId="3" fillId="0" borderId="0">
      <alignment vertical="top" wrapText="1"/>
    </xf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2" borderId="0"/>
    <xf numFmtId="0" fontId="5" fillId="0" borderId="0">
      <alignment horizontal="left" vertical="top" wrapText="1"/>
    </xf>
    <xf numFmtId="0" fontId="5" fillId="0" borderId="0"/>
    <xf numFmtId="0" fontId="6" fillId="0" borderId="0">
      <alignment horizontal="center" wrapText="1"/>
    </xf>
    <xf numFmtId="0" fontId="6" fillId="0" borderId="0">
      <alignment horizontal="center"/>
    </xf>
    <xf numFmtId="0" fontId="5" fillId="0" borderId="0">
      <alignment wrapText="1"/>
    </xf>
    <xf numFmtId="0" fontId="5" fillId="0" borderId="0">
      <alignment horizontal="right"/>
    </xf>
    <xf numFmtId="0" fontId="5" fillId="2" borderId="1"/>
    <xf numFmtId="0" fontId="5" fillId="0" borderId="3">
      <alignment horizontal="center" vertical="center" wrapText="1"/>
    </xf>
    <xf numFmtId="0" fontId="5" fillId="0" borderId="4"/>
    <xf numFmtId="0" fontId="5" fillId="0" borderId="3">
      <alignment horizontal="center" vertical="center" shrinkToFit="1"/>
    </xf>
    <xf numFmtId="0" fontId="5" fillId="2" borderId="5"/>
    <xf numFmtId="0" fontId="7" fillId="0" borderId="3">
      <alignment horizontal="left"/>
    </xf>
    <xf numFmtId="4" fontId="7" fillId="3" borderId="3">
      <alignment horizontal="right" vertical="top" shrinkToFit="1"/>
    </xf>
    <xf numFmtId="0" fontId="5" fillId="2" borderId="6"/>
    <xf numFmtId="0" fontId="5" fillId="0" borderId="5"/>
    <xf numFmtId="0" fontId="5" fillId="0" borderId="0">
      <alignment horizontal="left" wrapText="1"/>
    </xf>
    <xf numFmtId="49" fontId="5" fillId="0" borderId="3">
      <alignment horizontal="left" vertical="top" wrapText="1"/>
    </xf>
    <xf numFmtId="4" fontId="5" fillId="4" borderId="3">
      <alignment horizontal="right" vertical="top" shrinkToFit="1"/>
    </xf>
    <xf numFmtId="0" fontId="5" fillId="2" borderId="6">
      <alignment horizontal="center"/>
    </xf>
    <xf numFmtId="0" fontId="5" fillId="2" borderId="0">
      <alignment horizontal="center"/>
    </xf>
    <xf numFmtId="4" fontId="5" fillId="0" borderId="3">
      <alignment horizontal="right" vertical="top" shrinkToFit="1"/>
    </xf>
    <xf numFmtId="49" fontId="7" fillId="0" borderId="3">
      <alignment horizontal="left" vertical="top" wrapText="1"/>
    </xf>
    <xf numFmtId="4" fontId="5" fillId="0" borderId="4">
      <alignment horizontal="right" shrinkToFit="1"/>
    </xf>
    <xf numFmtId="0" fontId="5" fillId="2" borderId="0">
      <alignment horizontal="left"/>
    </xf>
    <xf numFmtId="4" fontId="5" fillId="0" borderId="0">
      <alignment horizontal="right" shrinkToFit="1"/>
    </xf>
    <xf numFmtId="4" fontId="5" fillId="0" borderId="4">
      <alignment horizontal="right" shrinkToFit="1"/>
    </xf>
    <xf numFmtId="0" fontId="5" fillId="2" borderId="0">
      <alignment horizontal="left"/>
    </xf>
    <xf numFmtId="4" fontId="5" fillId="0" borderId="0">
      <alignment horizontal="right" shrinkToFit="1"/>
    </xf>
    <xf numFmtId="0" fontId="5" fillId="2" borderId="5">
      <alignment horizontal="center"/>
    </xf>
  </cellStyleXfs>
  <cellXfs count="24">
    <xf numFmtId="0" fontId="0" fillId="0" borderId="0" xfId="0"/>
    <xf numFmtId="0" fontId="1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left" vertical="center" wrapText="1"/>
    </xf>
    <xf numFmtId="44" fontId="0" fillId="0" borderId="0" xfId="0" applyNumberFormat="1" applyFont="1" applyFill="1" applyAlignment="1">
      <alignment vertical="top" wrapText="1"/>
    </xf>
    <xf numFmtId="4" fontId="2" fillId="0" borderId="3" xfId="0" applyNumberFormat="1" applyFont="1" applyFill="1" applyBorder="1" applyAlignment="1">
      <alignment horizontal="right" vertical="center" wrapText="1"/>
    </xf>
    <xf numFmtId="164" fontId="2" fillId="0" borderId="3" xfId="0" applyNumberFormat="1" applyFont="1" applyFill="1" applyBorder="1" applyAlignment="1">
      <alignment horizontal="right" vertical="center" wrapText="1"/>
    </xf>
    <xf numFmtId="165" fontId="0" fillId="0" borderId="0" xfId="0" applyNumberFormat="1" applyFont="1" applyFill="1" applyAlignment="1">
      <alignment vertical="top" wrapText="1"/>
    </xf>
    <xf numFmtId="166" fontId="0" fillId="0" borderId="0" xfId="0" applyNumberFormat="1" applyFont="1" applyFill="1" applyAlignment="1">
      <alignment vertical="top" wrapText="1"/>
    </xf>
    <xf numFmtId="0" fontId="1" fillId="0" borderId="2" xfId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44" fontId="0" fillId="0" borderId="7" xfId="0" applyNumberFormat="1" applyFont="1" applyFill="1" applyBorder="1" applyAlignment="1">
      <alignment vertical="top" wrapText="1"/>
    </xf>
    <xf numFmtId="44" fontId="11" fillId="0" borderId="0" xfId="0" applyNumberFormat="1" applyFont="1" applyFill="1" applyAlignment="1">
      <alignment horizontal="center" vertical="top" wrapText="1"/>
    </xf>
    <xf numFmtId="0" fontId="8" fillId="0" borderId="3" xfId="0" applyNumberFormat="1" applyFont="1" applyFill="1" applyBorder="1" applyAlignment="1">
      <alignment horizontal="left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 wrapText="1"/>
    </xf>
    <xf numFmtId="164" fontId="8" fillId="0" borderId="3" xfId="0" applyNumberFormat="1" applyFont="1" applyFill="1" applyBorder="1" applyAlignment="1">
      <alignment horizontal="right" vertical="center" wrapText="1"/>
    </xf>
    <xf numFmtId="164" fontId="8" fillId="0" borderId="8" xfId="0" applyNumberFormat="1" applyFont="1" applyFill="1" applyBorder="1" applyAlignment="1">
      <alignment horizontal="right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12" fillId="0" borderId="3" xfId="0" applyNumberFormat="1" applyFont="1" applyFill="1" applyBorder="1" applyAlignment="1">
      <alignment horizontal="left" vertical="center" wrapText="1"/>
    </xf>
    <xf numFmtId="0" fontId="10" fillId="0" borderId="0" xfId="0" applyNumberFormat="1" applyFont="1" applyFill="1" applyAlignment="1">
      <alignment horizontal="center" vertical="center" wrapText="1"/>
    </xf>
    <xf numFmtId="0" fontId="2" fillId="0" borderId="3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right" vertical="top" wrapText="1"/>
    </xf>
    <xf numFmtId="0" fontId="8" fillId="0" borderId="7" xfId="0" applyFont="1" applyFill="1" applyBorder="1" applyAlignment="1">
      <alignment wrapText="1"/>
    </xf>
  </cellXfs>
  <cellStyles count="37">
    <cellStyle name="br" xfId="2"/>
    <cellStyle name="col" xfId="3"/>
    <cellStyle name="style0" xfId="4"/>
    <cellStyle name="td" xfId="5"/>
    <cellStyle name="tr" xfId="6"/>
    <cellStyle name="xl21" xfId="7"/>
    <cellStyle name="xl22" xfId="8"/>
    <cellStyle name="xl23" xfId="9"/>
    <cellStyle name="xl24" xfId="10"/>
    <cellStyle name="xl25" xfId="11"/>
    <cellStyle name="xl26" xfId="12"/>
    <cellStyle name="xl27" xfId="13"/>
    <cellStyle name="xl28" xfId="14"/>
    <cellStyle name="xl29" xfId="15"/>
    <cellStyle name="xl30" xfId="16"/>
    <cellStyle name="xl31" xfId="17"/>
    <cellStyle name="xl32" xfId="18"/>
    <cellStyle name="xl33" xfId="19"/>
    <cellStyle name="xl34" xfId="20"/>
    <cellStyle name="xl35" xfId="21"/>
    <cellStyle name="xl36" xfId="22"/>
    <cellStyle name="xl37" xfId="23"/>
    <cellStyle name="xl38" xfId="24"/>
    <cellStyle name="xl39" xfId="25"/>
    <cellStyle name="xl40" xfId="26"/>
    <cellStyle name="xl41" xfId="27"/>
    <cellStyle name="xl42" xfId="28"/>
    <cellStyle name="xl43" xfId="29"/>
    <cellStyle name="xl44" xfId="30"/>
    <cellStyle name="xl44 2" xfId="31"/>
    <cellStyle name="xl45" xfId="32"/>
    <cellStyle name="xl45 2" xfId="33"/>
    <cellStyle name="xl46" xfId="34"/>
    <cellStyle name="xl46 2" xfId="35"/>
    <cellStyle name="xl47" xfId="36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tabSelected="1" zoomScaleNormal="100" workbookViewId="0">
      <pane xSplit="2" ySplit="4" topLeftCell="E11" activePane="bottomRight" state="frozen"/>
      <selection pane="topRight" activeCell="C1" sqref="C1"/>
      <selection pane="bottomLeft" activeCell="A5" sqref="A5"/>
      <selection pane="bottomRight" activeCell="G12" sqref="G12"/>
    </sheetView>
  </sheetViews>
  <sheetFormatPr defaultColWidth="9.140625" defaultRowHeight="15" x14ac:dyDescent="0.25"/>
  <cols>
    <col min="1" max="1" width="46.7109375" style="3" customWidth="1"/>
    <col min="2" max="2" width="5.28515625" style="3" customWidth="1"/>
    <col min="3" max="3" width="23.5703125" style="3" customWidth="1"/>
    <col min="4" max="5" width="21" style="3" customWidth="1"/>
    <col min="6" max="6" width="15.140625" style="3" customWidth="1"/>
    <col min="7" max="7" width="16.85546875" style="3" customWidth="1"/>
    <col min="8" max="8" width="53.7109375" style="3" customWidth="1"/>
    <col min="9" max="16384" width="9.140625" style="3"/>
  </cols>
  <sheetData>
    <row r="1" spans="1:8" ht="15.75" x14ac:dyDescent="0.25">
      <c r="A1" s="1" t="s">
        <v>0</v>
      </c>
      <c r="B1" s="1" t="s">
        <v>0</v>
      </c>
      <c r="C1" s="2" t="s">
        <v>0</v>
      </c>
      <c r="D1" s="2"/>
      <c r="E1" s="2"/>
      <c r="F1" s="2"/>
    </row>
    <row r="2" spans="1:8" ht="65.25" customHeight="1" x14ac:dyDescent="0.25">
      <c r="A2" s="20" t="s">
        <v>12</v>
      </c>
      <c r="B2" s="20"/>
      <c r="C2" s="20"/>
      <c r="D2" s="20"/>
      <c r="E2" s="20"/>
      <c r="F2" s="20"/>
      <c r="G2" s="20"/>
      <c r="H2" s="20"/>
    </row>
    <row r="3" spans="1:8" ht="15.75" x14ac:dyDescent="0.25">
      <c r="A3" s="22"/>
      <c r="B3" s="22"/>
      <c r="C3" s="22"/>
      <c r="D3" s="22"/>
      <c r="E3" s="22"/>
      <c r="F3" s="22"/>
      <c r="G3" s="12" t="s">
        <v>9</v>
      </c>
    </row>
    <row r="4" spans="1:8" ht="155.25" customHeight="1" x14ac:dyDescent="0.25">
      <c r="A4" s="8" t="s">
        <v>1</v>
      </c>
      <c r="B4" s="8" t="s">
        <v>2</v>
      </c>
      <c r="C4" s="9" t="s">
        <v>26</v>
      </c>
      <c r="D4" s="9" t="s">
        <v>3</v>
      </c>
      <c r="E4" s="9" t="s">
        <v>27</v>
      </c>
      <c r="F4" s="10" t="s">
        <v>10</v>
      </c>
      <c r="G4" s="10" t="s">
        <v>11</v>
      </c>
      <c r="H4" s="10" t="s">
        <v>25</v>
      </c>
    </row>
    <row r="5" spans="1:8" ht="95.25" customHeight="1" x14ac:dyDescent="0.25">
      <c r="A5" s="13" t="s">
        <v>15</v>
      </c>
      <c r="B5" s="14" t="s">
        <v>13</v>
      </c>
      <c r="C5" s="15">
        <v>72011888.430000007</v>
      </c>
      <c r="D5" s="15">
        <v>96140758.870000005</v>
      </c>
      <c r="E5" s="15">
        <v>90005706.510000005</v>
      </c>
      <c r="F5" s="16">
        <f>E5/D5*100</f>
        <v>93.618676998071422</v>
      </c>
      <c r="G5" s="17">
        <f>E5/C5*100</f>
        <v>124.98728817185665</v>
      </c>
      <c r="H5" s="13" t="s">
        <v>28</v>
      </c>
    </row>
    <row r="6" spans="1:8" ht="78.75" x14ac:dyDescent="0.25">
      <c r="A6" s="13" t="s">
        <v>16</v>
      </c>
      <c r="B6" s="14" t="s">
        <v>4</v>
      </c>
      <c r="C6" s="15">
        <v>4964135.22</v>
      </c>
      <c r="D6" s="15">
        <v>4880503.22</v>
      </c>
      <c r="E6" s="15">
        <v>4869730.1500000004</v>
      </c>
      <c r="F6" s="16">
        <f t="shared" ref="F6" si="0">E6/D6*100</f>
        <v>99.7792631309851</v>
      </c>
      <c r="G6" s="17">
        <f t="shared" ref="G6:G13" si="1">E6/C6*100</f>
        <v>98.098257484613811</v>
      </c>
      <c r="H6" s="23" t="s">
        <v>29</v>
      </c>
    </row>
    <row r="7" spans="1:8" ht="159.75" customHeight="1" x14ac:dyDescent="0.25">
      <c r="A7" s="13" t="s">
        <v>17</v>
      </c>
      <c r="B7" s="14" t="s">
        <v>5</v>
      </c>
      <c r="C7" s="15">
        <v>176564441.38999999</v>
      </c>
      <c r="D7" s="15">
        <v>189797534.65000001</v>
      </c>
      <c r="E7" s="15">
        <v>189608480.33000001</v>
      </c>
      <c r="F7" s="16">
        <f t="shared" ref="F7" si="2">E7/D7*100</f>
        <v>99.900391582878768</v>
      </c>
      <c r="G7" s="17">
        <f t="shared" si="1"/>
        <v>107.38769303564813</v>
      </c>
      <c r="H7" s="13" t="s">
        <v>30</v>
      </c>
    </row>
    <row r="8" spans="1:8" ht="173.25" customHeight="1" x14ac:dyDescent="0.25">
      <c r="A8" s="13" t="s">
        <v>18</v>
      </c>
      <c r="B8" s="14" t="s">
        <v>14</v>
      </c>
      <c r="C8" s="15">
        <v>43228007</v>
      </c>
      <c r="D8" s="15">
        <v>44106249.07</v>
      </c>
      <c r="E8" s="15">
        <v>44003972.969999999</v>
      </c>
      <c r="F8" s="16">
        <f t="shared" ref="F8:F11" si="3">E8/D8*100</f>
        <v>99.768114264630199</v>
      </c>
      <c r="G8" s="17">
        <f t="shared" si="1"/>
        <v>101.79505377150512</v>
      </c>
      <c r="H8" s="13" t="s">
        <v>31</v>
      </c>
    </row>
    <row r="9" spans="1:8" ht="105.75" customHeight="1" x14ac:dyDescent="0.25">
      <c r="A9" s="13" t="s">
        <v>19</v>
      </c>
      <c r="B9" s="18" t="s">
        <v>20</v>
      </c>
      <c r="C9" s="15">
        <v>5600145.8899999997</v>
      </c>
      <c r="D9" s="15">
        <v>5868125.9100000001</v>
      </c>
      <c r="E9" s="15">
        <v>5802837.3799999999</v>
      </c>
      <c r="F9" s="16">
        <f t="shared" si="3"/>
        <v>98.887404070714624</v>
      </c>
      <c r="G9" s="17">
        <f t="shared" si="1"/>
        <v>103.61939660111248</v>
      </c>
      <c r="H9" s="13" t="s">
        <v>32</v>
      </c>
    </row>
    <row r="10" spans="1:8" ht="54" customHeight="1" x14ac:dyDescent="0.25">
      <c r="A10" s="13" t="s">
        <v>24</v>
      </c>
      <c r="B10" s="18" t="s">
        <v>21</v>
      </c>
      <c r="C10" s="15">
        <v>1934982</v>
      </c>
      <c r="D10" s="15">
        <v>1934982</v>
      </c>
      <c r="E10" s="15">
        <v>1934982</v>
      </c>
      <c r="F10" s="16">
        <f t="shared" si="3"/>
        <v>100</v>
      </c>
      <c r="G10" s="17">
        <f t="shared" si="1"/>
        <v>100</v>
      </c>
      <c r="H10" s="19"/>
    </row>
    <row r="11" spans="1:8" ht="72" customHeight="1" x14ac:dyDescent="0.25">
      <c r="A11" s="13" t="s">
        <v>22</v>
      </c>
      <c r="B11" s="18" t="s">
        <v>23</v>
      </c>
      <c r="C11" s="15">
        <v>17070914</v>
      </c>
      <c r="D11" s="15">
        <v>59864872.399999999</v>
      </c>
      <c r="E11" s="15">
        <v>39723832.100000001</v>
      </c>
      <c r="F11" s="16">
        <f t="shared" si="3"/>
        <v>66.35582856433183</v>
      </c>
      <c r="G11" s="17">
        <f t="shared" si="1"/>
        <v>232.69891758578365</v>
      </c>
      <c r="H11" s="13" t="s">
        <v>33</v>
      </c>
    </row>
    <row r="12" spans="1:8" ht="71.25" customHeight="1" x14ac:dyDescent="0.25">
      <c r="A12" s="13" t="s">
        <v>6</v>
      </c>
      <c r="B12" s="14" t="s">
        <v>7</v>
      </c>
      <c r="C12" s="15">
        <v>3587824</v>
      </c>
      <c r="D12" s="15">
        <v>3582518.16</v>
      </c>
      <c r="E12" s="15">
        <v>3404629</v>
      </c>
      <c r="F12" s="16">
        <f t="shared" ref="F12" si="4">E12/D12*100</f>
        <v>95.034521751035584</v>
      </c>
      <c r="G12" s="17">
        <f t="shared" si="1"/>
        <v>94.893980306726306</v>
      </c>
      <c r="H12" s="23" t="s">
        <v>34</v>
      </c>
    </row>
    <row r="13" spans="1:8" ht="15.75" x14ac:dyDescent="0.25">
      <c r="A13" s="21" t="s">
        <v>8</v>
      </c>
      <c r="B13" s="21"/>
      <c r="C13" s="4">
        <f>SUM(C5:C12)</f>
        <v>324962337.92999995</v>
      </c>
      <c r="D13" s="4">
        <f>SUM(D5:D12)</f>
        <v>406175544.28000003</v>
      </c>
      <c r="E13" s="4">
        <f>SUM(E5:E12)</f>
        <v>379354170.44000006</v>
      </c>
      <c r="F13" s="5">
        <f t="shared" ref="F13" si="5">E13/D13*100</f>
        <v>93.396605428929888</v>
      </c>
      <c r="G13" s="5">
        <f t="shared" si="1"/>
        <v>116.73788810619546</v>
      </c>
      <c r="H13" s="11"/>
    </row>
    <row r="14" spans="1:8" x14ac:dyDescent="0.25">
      <c r="C14" s="6"/>
      <c r="D14" s="6"/>
      <c r="E14" s="6"/>
      <c r="F14" s="7"/>
    </row>
    <row r="15" spans="1:8" x14ac:dyDescent="0.25">
      <c r="C15" s="6"/>
      <c r="D15" s="6"/>
      <c r="E15" s="6"/>
    </row>
  </sheetData>
  <autoFilter ref="B4:B13"/>
  <mergeCells count="3">
    <mergeCell ref="A2:H2"/>
    <mergeCell ref="A13:B13"/>
    <mergeCell ref="A3:F3"/>
  </mergeCells>
  <pageMargins left="0.27559055118110237" right="0.17" top="0.27559055118110237" bottom="0.15748031496062992" header="0.19685039370078741" footer="0.15748031496062992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</vt:lpstr>
      <vt:lpstr>'2021'!Заголовки_для_печати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User</cp:lastModifiedBy>
  <cp:lastPrinted>2022-03-11T08:20:31Z</cp:lastPrinted>
  <dcterms:created xsi:type="dcterms:W3CDTF">2017-03-30T13:46:24Z</dcterms:created>
  <dcterms:modified xsi:type="dcterms:W3CDTF">2022-03-12T11:05:18Z</dcterms:modified>
</cp:coreProperties>
</file>