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 activeTab="2"/>
  </bookViews>
  <sheets>
    <sheet name="приложение" sheetId="1" r:id="rId1"/>
    <sheet name="Лист1" sheetId="2" r:id="rId2"/>
    <sheet name="Лист2" sheetId="3" r:id="rId3"/>
  </sheets>
  <definedNames>
    <definedName name="_xlnm.Print_Area" localSheetId="0">приложение!$A$1:$T$83</definedName>
  </definedNames>
  <calcPr calcId="145621"/>
</workbook>
</file>

<file path=xl/calcChain.xml><?xml version="1.0" encoding="utf-8"?>
<calcChain xmlns="http://schemas.openxmlformats.org/spreadsheetml/2006/main">
  <c r="S28" i="1" l="1"/>
  <c r="S21" i="1" l="1"/>
  <c r="P83" i="1" l="1"/>
  <c r="O83" i="1"/>
  <c r="N83" i="1"/>
  <c r="M83" i="1"/>
  <c r="L83" i="1"/>
  <c r="K83" i="1"/>
  <c r="J83" i="1"/>
  <c r="I83" i="1"/>
  <c r="H83" i="1"/>
  <c r="G83" i="1"/>
  <c r="F83" i="1"/>
  <c r="E83" i="1"/>
  <c r="D83" i="1"/>
  <c r="Q83" i="1" l="1"/>
</calcChain>
</file>

<file path=xl/sharedStrings.xml><?xml version="1.0" encoding="utf-8"?>
<sst xmlns="http://schemas.openxmlformats.org/spreadsheetml/2006/main" count="214" uniqueCount="143">
  <si>
    <t>Приложение 1</t>
  </si>
  <si>
    <t>из муниципальных долговых книг</t>
  </si>
  <si>
    <t>№ п.п.</t>
  </si>
  <si>
    <t>Вид долгового обяза-
тельства и наимено-
вание кредитора</t>
  </si>
  <si>
    <t>Объём долгового обяза-
тельства</t>
  </si>
  <si>
    <t>№ и дата  договора (соглаше-
ния)</t>
  </si>
  <si>
    <t>№ и дата  договора (соглаше-
ния) об изменении долгового обяза-
тельства</t>
  </si>
  <si>
    <t>Цель привлече-
ния заимство-
ваний, из которых вытекает  долговое обяза-
тельство</t>
  </si>
  <si>
    <t xml:space="preserve"> Условия заимствования</t>
  </si>
  <si>
    <t>Изменение обязательств в течение _________года</t>
  </si>
  <si>
    <t>Задолжен-
ность на 
1-е число месяца, следую-
щего за отчетным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</si>
  <si>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</si>
  <si>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</si>
  <si>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</si>
  <si>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Привлечено</t>
  </si>
  <si>
    <t>Погашено 
(основной долг)</t>
  </si>
  <si>
    <t>Вид расходов 
( %, комиссии, штрафные санкции)</t>
  </si>
  <si>
    <t>Дата</t>
  </si>
  <si>
    <t>Сумма</t>
  </si>
  <si>
    <t>начало</t>
  </si>
  <si>
    <t>окончание</t>
  </si>
  <si>
    <t>% годовых</t>
  </si>
  <si>
    <t xml:space="preserve">Дата </t>
  </si>
  <si>
    <t>Госу-
дарствен-
ный регистра-
ционный номер выпуска ценных бумаг</t>
  </si>
  <si>
    <t>Вид ценной бумаги</t>
  </si>
  <si>
    <t>Форма выпуска ценной бумаги</t>
  </si>
  <si>
    <t>Регистра-
ционный номер Условий эмиссии</t>
  </si>
  <si>
    <t xml:space="preserve">Дата государст-
венной регистрации Условий эмиссии (измене-
ний в Условия эмиссии) </t>
  </si>
  <si>
    <t xml:space="preserve">Наименова-
ние правового акта, которым утверждено решение о выпуске ценных бумаг (дополнительном выпуске), наименова-
ние органа, принявшего акт, дата акта,  номер акта </t>
  </si>
  <si>
    <t>Валюта обяза-
тельства</t>
  </si>
  <si>
    <t xml:space="preserve">Номи-
нальная стоимость одной ценной бумаги </t>
  </si>
  <si>
    <t>Ограниче-
ния на владельцев ценных бумаг, предусмот-
ренные Условиями эмиссии</t>
  </si>
  <si>
    <t xml:space="preserve">Наимено-
вание генераль-
ного агента </t>
  </si>
  <si>
    <t>Наимено-
вание депозита-
рия или регистра-
тора</t>
  </si>
  <si>
    <t>Наимено-вание организа-
тора торговли</t>
  </si>
  <si>
    <t xml:space="preserve">Объявлен-
ный объём выпуска (дополни-
тельного выпуска) ценных бумаг по номи-
нальной стоимости </t>
  </si>
  <si>
    <t>Дата размеще-
ния (доразме-
щения) ценных бумаг</t>
  </si>
  <si>
    <t xml:space="preserve">Объём размеще-
ния ценных бумаг
(по номиналь-
ной стои-мости) </t>
  </si>
  <si>
    <t>Установленная 
дата выплаты купонного дохода по каждому купонному периоду</t>
  </si>
  <si>
    <t>Про-
центная 
ставка купон-
ного дохода</t>
  </si>
  <si>
    <t xml:space="preserve">Сумма купон-
ного дохода, подле-
жащая выплате </t>
  </si>
  <si>
    <t>Фактичес-
кая дата выплаты купонного дохода</t>
  </si>
  <si>
    <t xml:space="preserve">Выплачен-
ная сумма купон-
ного дохода </t>
  </si>
  <si>
    <t xml:space="preserve">Сумма дисконта, определен-
ная при размеще-
нии </t>
  </si>
  <si>
    <t xml:space="preserve">Сумма дисконта при погаше-
нии (выкупе) ценных бумаг </t>
  </si>
  <si>
    <t>Дата выкупа ценных бумаг</t>
  </si>
  <si>
    <t>Объём выкупа ценных бумаг по номиналь-
ной стоимос-
ти</t>
  </si>
  <si>
    <t xml:space="preserve">Установ-
ленная дата погаше-
ния ценных бумаг </t>
  </si>
  <si>
    <t xml:space="preserve">Сумма 
номиналь-
ной стоимости ценных бумаг, подлежа-
щая выплате в установ-
ленные 
даты </t>
  </si>
  <si>
    <t xml:space="preserve">Факти-
ческая дата погаше-
ния 
ценных бумаг </t>
  </si>
  <si>
    <t xml:space="preserve">Факти-
ческий объём погаше-
ния ценных бумаг </t>
  </si>
  <si>
    <t>Вид долгового обяза-
тельства, наимено-
вание принци-
пала, бенефи-
циара</t>
  </si>
  <si>
    <t>Информа-
ция об обяза-
тельстве (кредит. договор (соглаше-
ние)/ договор (соглаше-
ние) об открытии кредитной линии)</t>
  </si>
  <si>
    <t>Субсидиар-
ная/солидар-
ная ответствен-
ность по гарантии</t>
  </si>
  <si>
    <t>оконча-
ние</t>
  </si>
  <si>
    <t>Приме-
чание</t>
  </si>
  <si>
    <t>Привлечено принципалом</t>
  </si>
  <si>
    <t>Погашено</t>
  </si>
  <si>
    <t>принципалом</t>
  </si>
  <si>
    <t>гарантом</t>
  </si>
  <si>
    <t xml:space="preserve"> основной долг</t>
  </si>
  <si>
    <t>процентные платежи
 за пользование кредитом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</si>
  <si>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</si>
  <si>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</si>
  <si>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</si>
  <si>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</si>
  <si>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</si>
  <si>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</si>
  <si>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</si>
  <si>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</si>
  <si>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</si>
  <si>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</si>
  <si>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</si>
  <si>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</si>
  <si>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</si>
  <si>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</si>
  <si>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Про-
центная ставка</t>
  </si>
  <si>
    <t>№ и дата  договора (соглаше-
ния) об измене-
нии долгового обяза-
тельства</t>
  </si>
  <si>
    <t>Способы и источники обеспече-
ния долгового обяза-
тельства (залог, поручи-
тельство, банковская гарантия 
и др.)</t>
  </si>
  <si>
    <t>Наличие права регрес-
сного требова-
ния гаранта к принци-
палу</t>
  </si>
  <si>
    <t>(рублей)</t>
  </si>
  <si>
    <t>долговой книги Сельцовского городского округа</t>
  </si>
  <si>
    <t>и предоставлении информации</t>
  </si>
  <si>
    <t>Основание возникно-
вения долгового обяза-
тельства (норматив-
ный правовой акт и др.)</t>
  </si>
  <si>
    <t>Способы и источники обеспечения долгового обязате-
льства (залог, поручительст-
во, банковская гарантия, статья расходов местного бюджета 
и др.)</t>
  </si>
  <si>
    <t xml:space="preserve">Номинальная сумма долга по муниципальным ценным бумагам </t>
  </si>
  <si>
    <t>№ и дата муниципальной гарантии, договора о предостав-
лении муниципальной гарантии</t>
  </si>
  <si>
    <t>IV раздел- 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</si>
  <si>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Основание возникно-
вения долгового обяза-
тельства (норматив-
ный правовой акт  и др.)</t>
  </si>
  <si>
    <t>кредитные соглашения/договоры от кредитных организаций, заключенные от имени муниципального образования – «Сельцовский городской округ»</t>
  </si>
  <si>
    <t>муниципальные займы Сельцовского городского округа осуществляемые путем выпуска ценных бумаг Сельцовского городского округа</t>
  </si>
  <si>
    <t>муниципальные  гарантии и договоры о предоставлении муниципальных гарантий Сельцовского городского округа</t>
  </si>
  <si>
    <t>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</si>
  <si>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-</t>
  </si>
  <si>
    <t>В настоящей книге пронумеровано и прошито                                     листов</t>
  </si>
  <si>
    <t xml:space="preserve"> - </t>
  </si>
  <si>
    <t>к Порядку ведения муниципальной</t>
  </si>
  <si>
    <t>уплата %</t>
  </si>
  <si>
    <t>Итого %</t>
  </si>
  <si>
    <t xml:space="preserve">Главный бухгалтер                                                                                                                                                                 О.Н.Тикун   </t>
  </si>
  <si>
    <t>Муниципальный контракт от 06.05.2020г.№ 0127300030222000034-К с Акционерным коммерческим банком "НООСФЕРА" (АО)</t>
  </si>
  <si>
    <t>Решение Совета народных депутатов города Сельцо от 20.12.2019  № 7-52 "О бюджете Сельцовского городского округа Брянской области на 2019 год и на плановый период 2020 и 2021 годов" (с изменениями и дополнениями)</t>
  </si>
  <si>
    <t>06.05.2020г.</t>
  </si>
  <si>
    <t>Финансирование дефицита бюджета муниципального образования "Сельцовский городской округ Брянской области" и (или) погашение муниципальных долговых обязательств в 2020 году</t>
  </si>
  <si>
    <t>08.05.2020</t>
  </si>
  <si>
    <t>06.05.2021</t>
  </si>
  <si>
    <t>6,9575</t>
  </si>
  <si>
    <t>I раздел – кредитные соглашения/договоры от кредитных организаций, заключенные от имени Сельцовского городского округа Брянской области</t>
  </si>
  <si>
    <t xml:space="preserve">СЕЛЬЦОВСКОГО ГОРОДСКОГО ОКРУГА </t>
  </si>
  <si>
    <t xml:space="preserve">                  БРЯНСКОЙ ОБЛАСТИ</t>
  </si>
  <si>
    <t>II раздел- муниципальные займы Сельцовского городского округа, осуществляемые путем выпуска ценных бумаг Сельцовского городского округа Брянской области</t>
  </si>
  <si>
    <t>III раздел – муниципальные гарантии и договоры о предоставлении муниципальных гарантий Сельцовского городского округа Брянской области</t>
  </si>
  <si>
    <t>V раздел- итоговые значения долговых обязательств Сельцовского городского округа Брянской области (по разделам I-IV, помесячно)</t>
  </si>
  <si>
    <t>рублей</t>
  </si>
  <si>
    <t>ВЫПИСКА из</t>
  </si>
  <si>
    <t>МУНИЦИПАЛЬНОЙ ДОЛГОВОЙ КНИГИ</t>
  </si>
  <si>
    <t>Платежное поручение №452385 от 21.01.2021г. (%)</t>
  </si>
  <si>
    <t>Платежное поручение №625330 от 19.02.2021г. (%)</t>
  </si>
  <si>
    <t>Изменение обязательств в течение __2021_____года</t>
  </si>
  <si>
    <t>Платежное поручение №789888 от 19.02.2021г. (%)</t>
  </si>
  <si>
    <t>27.04..2021</t>
  </si>
  <si>
    <t>Платежное поручение №94072 от 27.04.2021г. (%)</t>
  </si>
  <si>
    <t xml:space="preserve">Муниципальный контракт от 26.04.2021 года № 0127300030221000013-К с Банк «Йошкар –Ола" (публичное акционерное общество)
</t>
  </si>
  <si>
    <t>26.04.2021</t>
  </si>
  <si>
    <t xml:space="preserve">6,7125 </t>
  </si>
  <si>
    <t>Решение Совета народных депутатов города Сельцо от 14.12.2020 №7-140 "О бюджете Сельцовского городского округа Брянской области на 2021 год и на плановый период 2022 и 2023 годов"</t>
  </si>
  <si>
    <t>04.05.2021</t>
  </si>
  <si>
    <t>04.05.2022</t>
  </si>
  <si>
    <t>Финансирование дефицита бюджета Сельцовского городского округа Брянской области и (или) погашение муниципальных долговых обязательств в 2021 году</t>
  </si>
  <si>
    <t>Платежное поручение №143181 от 05.05.2021г. (%)</t>
  </si>
  <si>
    <t>05.05.2021</t>
  </si>
  <si>
    <t>задолженность на 01.01.2021г.            7 000 000,00 руб.</t>
  </si>
  <si>
    <t>Платежное поручение №222897 от 21.05.2021г. (%)</t>
  </si>
  <si>
    <t>Платежное поручение №412364 от 23.06.2021г. (%)</t>
  </si>
  <si>
    <t>Выписка из муниципальной долговой книги Сельцовского городского округа Брянской области по состоянию на 01.10.2021</t>
  </si>
  <si>
    <t>задолженность на 01.10.2021г 0,00 руб.</t>
  </si>
  <si>
    <t>задолженность на 01.10.2021г.           7 000 000,00 руб.</t>
  </si>
  <si>
    <t xml:space="preserve">              НА 01.10.2021 года</t>
  </si>
  <si>
    <t>Заведующая сектором доходов и отраслевого финансирования финансового отдела                       И.В.Барсукова</t>
  </si>
  <si>
    <t>Платежное поручение №574545 от 21.07.2021г. (%)</t>
  </si>
  <si>
    <t>Платежное поручение №727772 от 20.08.2021г. (%)</t>
  </si>
  <si>
    <t>Платежное поручение №12074 от 24.09.2021г. (%)</t>
  </si>
  <si>
    <t xml:space="preserve">Врио начальника финансового отдела администрации города Сельцо                                                       А.В.Ковалевская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</si>
</sst>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28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b/>
      <sz val="2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1" fillId="0" borderId="12">
      <alignment horizontal="center" vertical="top" wrapText="1"/>
    </xf>
    <xf numFmtId="43" fontId="5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4" fontId="3" fillId="0" borderId="0" xfId="0" applyNumberFormat="1" applyFont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5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/>
    <xf numFmtId="14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">
    <cellStyle name="xl42" xfId="2"/>
    <cellStyle name="Обычный" xfId="0" builtinId="0"/>
    <cellStyle name="Обычный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3"/>
  <sheetViews>
    <sheetView view="pageBreakPreview" topLeftCell="A49" zoomScale="70" zoomScaleNormal="100" zoomScaleSheetLayoutView="70" workbookViewId="0">
      <selection activeCell="M81" sqref="M81"/>
    </sheetView>
  </sheetViews>
  <sheetFormatPr defaultRowHeight="12.75" x14ac:dyDescent="0.2"/>
  <cols>
    <col min="1" max="1" width="5.5703125" style="1" customWidth="1"/>
    <col min="2" max="2" width="25.5703125" style="1" customWidth="1"/>
    <col min="3" max="3" width="12.7109375" style="1" customWidth="1"/>
    <col min="4" max="4" width="17.7109375" style="1" customWidth="1"/>
    <col min="5" max="5" width="11.7109375" style="1" customWidth="1"/>
    <col min="6" max="6" width="12.5703125" style="1" customWidth="1"/>
    <col min="7" max="7" width="15.28515625" style="1" customWidth="1"/>
    <col min="8" max="8" width="13.5703125" style="1" customWidth="1"/>
    <col min="9" max="9" width="11.85546875" style="1" customWidth="1"/>
    <col min="10" max="10" width="12.85546875" style="1" customWidth="1"/>
    <col min="11" max="11" width="11.7109375" style="1" bestFit="1" customWidth="1"/>
    <col min="12" max="12" width="12.5703125" style="1" customWidth="1"/>
    <col min="13" max="14" width="14.28515625" style="1" customWidth="1"/>
    <col min="15" max="15" width="16.85546875" style="1" customWidth="1"/>
    <col min="16" max="16" width="16.5703125" style="1" customWidth="1"/>
    <col min="17" max="17" width="14" style="1" customWidth="1"/>
    <col min="18" max="18" width="10.28515625" style="1" customWidth="1"/>
    <col min="19" max="19" width="12.28515625" style="1" customWidth="1"/>
    <col min="20" max="20" width="22.42578125" style="1" customWidth="1"/>
    <col min="21" max="16384" width="9.140625" style="1"/>
  </cols>
  <sheetData>
    <row r="1" spans="1:20" x14ac:dyDescent="0.2">
      <c r="P1" s="76" t="s">
        <v>0</v>
      </c>
      <c r="Q1" s="76"/>
      <c r="R1" s="76"/>
      <c r="S1" s="76"/>
    </row>
    <row r="2" spans="1:20" x14ac:dyDescent="0.2">
      <c r="P2" s="76" t="s">
        <v>96</v>
      </c>
      <c r="Q2" s="76"/>
      <c r="R2" s="76"/>
      <c r="S2" s="76"/>
    </row>
    <row r="3" spans="1:20" x14ac:dyDescent="0.2">
      <c r="P3" s="76" t="s">
        <v>81</v>
      </c>
      <c r="Q3" s="76"/>
      <c r="R3" s="76"/>
      <c r="S3" s="76"/>
    </row>
    <row r="4" spans="1:20" x14ac:dyDescent="0.2">
      <c r="P4" s="76" t="s">
        <v>82</v>
      </c>
      <c r="Q4" s="76"/>
      <c r="R4" s="76"/>
      <c r="S4" s="76"/>
    </row>
    <row r="5" spans="1:20" x14ac:dyDescent="0.2">
      <c r="P5" s="76" t="s">
        <v>1</v>
      </c>
      <c r="Q5" s="76"/>
      <c r="R5" s="76"/>
      <c r="S5" s="76"/>
    </row>
    <row r="6" spans="1:20" x14ac:dyDescent="0.2">
      <c r="P6" s="76"/>
      <c r="Q6" s="76"/>
      <c r="R6" s="76"/>
      <c r="S6" s="76"/>
    </row>
    <row r="7" spans="1:20" ht="28.5" customHeight="1" x14ac:dyDescent="0.2">
      <c r="A7" s="81" t="s">
        <v>134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1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24.75" customHeight="1" x14ac:dyDescent="0.2">
      <c r="A9" s="82" t="s">
        <v>107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</row>
    <row r="10" spans="1:20" x14ac:dyDescent="0.2">
      <c r="T10" s="19" t="s">
        <v>80</v>
      </c>
    </row>
    <row r="11" spans="1:20" ht="107.25" customHeight="1" x14ac:dyDescent="0.2">
      <c r="A11" s="77" t="s">
        <v>2</v>
      </c>
      <c r="B11" s="77" t="s">
        <v>3</v>
      </c>
      <c r="C11" s="77" t="s">
        <v>4</v>
      </c>
      <c r="D11" s="77" t="s">
        <v>83</v>
      </c>
      <c r="E11" s="77" t="s">
        <v>5</v>
      </c>
      <c r="F11" s="77" t="s">
        <v>6</v>
      </c>
      <c r="G11" s="77" t="s">
        <v>7</v>
      </c>
      <c r="H11" s="77" t="s">
        <v>84</v>
      </c>
      <c r="I11" s="77" t="s">
        <v>8</v>
      </c>
      <c r="J11" s="77"/>
      <c r="K11" s="77"/>
      <c r="L11" s="77" t="s">
        <v>118</v>
      </c>
      <c r="M11" s="77"/>
      <c r="N11" s="77"/>
      <c r="O11" s="77"/>
      <c r="P11" s="78" t="s">
        <v>10</v>
      </c>
      <c r="Q11" s="77" t="s">
        <v>11</v>
      </c>
      <c r="R11" s="77"/>
      <c r="S11" s="77"/>
      <c r="T11" s="77" t="s">
        <v>55</v>
      </c>
    </row>
    <row r="12" spans="1:20" ht="49.5" customHeight="1" x14ac:dyDescent="0.2">
      <c r="A12" s="77"/>
      <c r="B12" s="77"/>
      <c r="C12" s="77"/>
      <c r="D12" s="77"/>
      <c r="E12" s="77"/>
      <c r="F12" s="77"/>
      <c r="G12" s="77"/>
      <c r="H12" s="77"/>
      <c r="I12" s="77" t="s">
        <v>13</v>
      </c>
      <c r="J12" s="77"/>
      <c r="K12" s="3" t="s">
        <v>76</v>
      </c>
      <c r="L12" s="77" t="s">
        <v>14</v>
      </c>
      <c r="M12" s="77"/>
      <c r="N12" s="77" t="s">
        <v>15</v>
      </c>
      <c r="O12" s="77"/>
      <c r="P12" s="79"/>
      <c r="Q12" s="77" t="s">
        <v>16</v>
      </c>
      <c r="R12" s="77" t="s">
        <v>17</v>
      </c>
      <c r="S12" s="77" t="s">
        <v>18</v>
      </c>
      <c r="T12" s="77"/>
    </row>
    <row r="13" spans="1:20" ht="38.25" customHeight="1" x14ac:dyDescent="0.2">
      <c r="A13" s="77"/>
      <c r="B13" s="77"/>
      <c r="C13" s="77"/>
      <c r="D13" s="77"/>
      <c r="E13" s="77"/>
      <c r="F13" s="77"/>
      <c r="G13" s="77"/>
      <c r="H13" s="77"/>
      <c r="I13" s="3" t="s">
        <v>19</v>
      </c>
      <c r="J13" s="3" t="s">
        <v>20</v>
      </c>
      <c r="K13" s="3" t="s">
        <v>21</v>
      </c>
      <c r="L13" s="3" t="s">
        <v>17</v>
      </c>
      <c r="M13" s="3" t="s">
        <v>18</v>
      </c>
      <c r="N13" s="3" t="s">
        <v>22</v>
      </c>
      <c r="O13" s="3" t="s">
        <v>18</v>
      </c>
      <c r="P13" s="80"/>
      <c r="Q13" s="77"/>
      <c r="R13" s="77"/>
      <c r="S13" s="77"/>
      <c r="T13" s="77"/>
    </row>
    <row r="14" spans="1:20" ht="12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s="24" customFormat="1" ht="45" customHeight="1" x14ac:dyDescent="0.2">
      <c r="A15" s="83">
        <v>1</v>
      </c>
      <c r="B15" s="78" t="s">
        <v>100</v>
      </c>
      <c r="C15" s="84">
        <v>7000000</v>
      </c>
      <c r="D15" s="65" t="s">
        <v>101</v>
      </c>
      <c r="E15" s="68" t="s">
        <v>102</v>
      </c>
      <c r="F15" s="68" t="s">
        <v>95</v>
      </c>
      <c r="G15" s="65" t="s">
        <v>103</v>
      </c>
      <c r="H15" s="68" t="s">
        <v>95</v>
      </c>
      <c r="I15" s="59" t="s">
        <v>104</v>
      </c>
      <c r="J15" s="59" t="s">
        <v>105</v>
      </c>
      <c r="K15" s="59" t="s">
        <v>106</v>
      </c>
      <c r="L15" s="71" t="s">
        <v>95</v>
      </c>
      <c r="M15" s="56" t="s">
        <v>95</v>
      </c>
      <c r="N15" s="59" t="s">
        <v>130</v>
      </c>
      <c r="O15" s="56">
        <v>7000000</v>
      </c>
      <c r="P15" s="23" t="s">
        <v>131</v>
      </c>
      <c r="Q15" s="25"/>
      <c r="R15" s="22"/>
      <c r="S15" s="17"/>
      <c r="T15" s="23"/>
    </row>
    <row r="16" spans="1:20" s="24" customFormat="1" ht="45" customHeight="1" x14ac:dyDescent="0.2">
      <c r="A16" s="83"/>
      <c r="B16" s="79"/>
      <c r="C16" s="85"/>
      <c r="D16" s="66"/>
      <c r="E16" s="69"/>
      <c r="F16" s="69"/>
      <c r="G16" s="66"/>
      <c r="H16" s="69"/>
      <c r="I16" s="60"/>
      <c r="J16" s="60"/>
      <c r="K16" s="60"/>
      <c r="L16" s="72"/>
      <c r="M16" s="57"/>
      <c r="N16" s="60"/>
      <c r="O16" s="57"/>
      <c r="P16" s="21"/>
      <c r="Q16" s="25" t="s">
        <v>97</v>
      </c>
      <c r="R16" s="22">
        <v>44217</v>
      </c>
      <c r="S16" s="17">
        <v>41363.760000000002</v>
      </c>
      <c r="T16" s="23" t="s">
        <v>116</v>
      </c>
    </row>
    <row r="17" spans="1:20" s="26" customFormat="1" ht="45" customHeight="1" x14ac:dyDescent="0.2">
      <c r="A17" s="83"/>
      <c r="B17" s="79"/>
      <c r="C17" s="85"/>
      <c r="D17" s="66"/>
      <c r="E17" s="69"/>
      <c r="F17" s="69"/>
      <c r="G17" s="66"/>
      <c r="H17" s="69"/>
      <c r="I17" s="60"/>
      <c r="J17" s="60"/>
      <c r="K17" s="60"/>
      <c r="L17" s="72"/>
      <c r="M17" s="57"/>
      <c r="N17" s="60"/>
      <c r="O17" s="57"/>
      <c r="P17" s="21"/>
      <c r="Q17" s="27" t="s">
        <v>97</v>
      </c>
      <c r="R17" s="22">
        <v>44246</v>
      </c>
      <c r="S17" s="17">
        <v>37360.82</v>
      </c>
      <c r="T17" s="23" t="s">
        <v>117</v>
      </c>
    </row>
    <row r="18" spans="1:20" s="33" customFormat="1" ht="45" customHeight="1" x14ac:dyDescent="0.2">
      <c r="A18" s="83"/>
      <c r="B18" s="79"/>
      <c r="C18" s="85"/>
      <c r="D18" s="66"/>
      <c r="E18" s="69"/>
      <c r="F18" s="69"/>
      <c r="G18" s="66"/>
      <c r="H18" s="69"/>
      <c r="I18" s="60"/>
      <c r="J18" s="60"/>
      <c r="K18" s="60"/>
      <c r="L18" s="72"/>
      <c r="M18" s="57"/>
      <c r="N18" s="60"/>
      <c r="O18" s="57"/>
      <c r="P18" s="21"/>
      <c r="Q18" s="34" t="s">
        <v>97</v>
      </c>
      <c r="R18" s="22">
        <v>44277</v>
      </c>
      <c r="S18" s="17">
        <v>41363.78</v>
      </c>
      <c r="T18" s="23" t="s">
        <v>119</v>
      </c>
    </row>
    <row r="19" spans="1:20" s="33" customFormat="1" ht="45" customHeight="1" x14ac:dyDescent="0.2">
      <c r="A19" s="83"/>
      <c r="B19" s="79"/>
      <c r="C19" s="85"/>
      <c r="D19" s="66"/>
      <c r="E19" s="69"/>
      <c r="F19" s="69"/>
      <c r="G19" s="66"/>
      <c r="H19" s="69"/>
      <c r="I19" s="60"/>
      <c r="J19" s="60"/>
      <c r="K19" s="60"/>
      <c r="L19" s="72"/>
      <c r="M19" s="57"/>
      <c r="N19" s="60"/>
      <c r="O19" s="57"/>
      <c r="P19" s="21"/>
      <c r="Q19" s="37" t="s">
        <v>97</v>
      </c>
      <c r="R19" s="22" t="s">
        <v>120</v>
      </c>
      <c r="S19" s="17">
        <v>40029.440000000002</v>
      </c>
      <c r="T19" s="23" t="s">
        <v>121</v>
      </c>
    </row>
    <row r="20" spans="1:20" s="50" customFormat="1" ht="45" customHeight="1" x14ac:dyDescent="0.2">
      <c r="A20" s="83"/>
      <c r="B20" s="79"/>
      <c r="C20" s="85"/>
      <c r="D20" s="66"/>
      <c r="E20" s="69"/>
      <c r="F20" s="69"/>
      <c r="G20" s="66"/>
      <c r="H20" s="69"/>
      <c r="I20" s="60"/>
      <c r="J20" s="60"/>
      <c r="K20" s="60"/>
      <c r="L20" s="72"/>
      <c r="M20" s="57"/>
      <c r="N20" s="60"/>
      <c r="O20" s="57"/>
      <c r="P20" s="21"/>
      <c r="Q20" s="51" t="s">
        <v>97</v>
      </c>
      <c r="R20" s="22">
        <v>44321</v>
      </c>
      <c r="S20" s="17">
        <v>6671.58</v>
      </c>
      <c r="T20" s="23" t="s">
        <v>129</v>
      </c>
    </row>
    <row r="21" spans="1:20" s="36" customFormat="1" ht="45" customHeight="1" x14ac:dyDescent="0.2">
      <c r="A21" s="83"/>
      <c r="B21" s="79"/>
      <c r="C21" s="85"/>
      <c r="D21" s="66"/>
      <c r="E21" s="69"/>
      <c r="F21" s="69"/>
      <c r="G21" s="66"/>
      <c r="H21" s="69"/>
      <c r="I21" s="60"/>
      <c r="J21" s="60"/>
      <c r="K21" s="60"/>
      <c r="L21" s="72"/>
      <c r="M21" s="57"/>
      <c r="N21" s="60"/>
      <c r="O21" s="57"/>
      <c r="P21" s="21"/>
      <c r="Q21" s="25" t="s">
        <v>98</v>
      </c>
      <c r="R21" s="22"/>
      <c r="S21" s="17">
        <f>S16+S17+S18+S19+S20</f>
        <v>166789.37999999998</v>
      </c>
      <c r="T21" s="23"/>
    </row>
    <row r="22" spans="1:20" s="24" customFormat="1" ht="51" customHeight="1" x14ac:dyDescent="0.2">
      <c r="A22" s="83"/>
      <c r="B22" s="80"/>
      <c r="C22" s="86"/>
      <c r="D22" s="67"/>
      <c r="E22" s="70"/>
      <c r="F22" s="70"/>
      <c r="G22" s="67"/>
      <c r="H22" s="70"/>
      <c r="I22" s="61"/>
      <c r="J22" s="61"/>
      <c r="K22" s="61"/>
      <c r="L22" s="73"/>
      <c r="M22" s="58"/>
      <c r="N22" s="61"/>
      <c r="O22" s="58"/>
      <c r="P22" s="23" t="s">
        <v>135</v>
      </c>
      <c r="Q22" s="35"/>
      <c r="R22" s="22"/>
      <c r="S22" s="17"/>
      <c r="T22" s="23"/>
    </row>
    <row r="23" spans="1:20" s="50" customFormat="1" ht="43.5" customHeight="1" x14ac:dyDescent="0.2">
      <c r="A23" s="87">
        <v>2</v>
      </c>
      <c r="B23" s="78" t="s">
        <v>122</v>
      </c>
      <c r="C23" s="84">
        <v>7000000</v>
      </c>
      <c r="D23" s="65" t="s">
        <v>125</v>
      </c>
      <c r="E23" s="68" t="s">
        <v>123</v>
      </c>
      <c r="F23" s="68" t="s">
        <v>95</v>
      </c>
      <c r="G23" s="65" t="s">
        <v>128</v>
      </c>
      <c r="H23" s="68" t="s">
        <v>95</v>
      </c>
      <c r="I23" s="59" t="s">
        <v>126</v>
      </c>
      <c r="J23" s="59" t="s">
        <v>127</v>
      </c>
      <c r="K23" s="59" t="s">
        <v>124</v>
      </c>
      <c r="L23" s="71" t="s">
        <v>126</v>
      </c>
      <c r="M23" s="56">
        <v>7000000</v>
      </c>
      <c r="N23" s="59" t="s">
        <v>95</v>
      </c>
      <c r="O23" s="56" t="s">
        <v>95</v>
      </c>
      <c r="P23" s="62" t="s">
        <v>136</v>
      </c>
      <c r="Q23" s="51" t="s">
        <v>97</v>
      </c>
      <c r="R23" s="22">
        <v>44337</v>
      </c>
      <c r="S23" s="17">
        <v>34757.879999999997</v>
      </c>
      <c r="T23" s="23" t="s">
        <v>132</v>
      </c>
    </row>
    <row r="24" spans="1:20" s="50" customFormat="1" ht="43.5" customHeight="1" x14ac:dyDescent="0.2">
      <c r="A24" s="88"/>
      <c r="B24" s="79"/>
      <c r="C24" s="85"/>
      <c r="D24" s="66"/>
      <c r="E24" s="69"/>
      <c r="F24" s="69"/>
      <c r="G24" s="66"/>
      <c r="H24" s="69"/>
      <c r="I24" s="60"/>
      <c r="J24" s="60"/>
      <c r="K24" s="60"/>
      <c r="L24" s="72"/>
      <c r="M24" s="57"/>
      <c r="N24" s="60"/>
      <c r="O24" s="57"/>
      <c r="P24" s="63"/>
      <c r="Q24" s="51" t="s">
        <v>97</v>
      </c>
      <c r="R24" s="22">
        <v>44370</v>
      </c>
      <c r="S24" s="17">
        <v>38619.86</v>
      </c>
      <c r="T24" s="23" t="s">
        <v>133</v>
      </c>
    </row>
    <row r="25" spans="1:20" s="52" customFormat="1" ht="43.5" customHeight="1" x14ac:dyDescent="0.2">
      <c r="A25" s="88"/>
      <c r="B25" s="79"/>
      <c r="C25" s="85"/>
      <c r="D25" s="66"/>
      <c r="E25" s="69"/>
      <c r="F25" s="69"/>
      <c r="G25" s="66"/>
      <c r="H25" s="69"/>
      <c r="I25" s="60"/>
      <c r="J25" s="60"/>
      <c r="K25" s="60"/>
      <c r="L25" s="72"/>
      <c r="M25" s="57"/>
      <c r="N25" s="60"/>
      <c r="O25" s="57"/>
      <c r="P25" s="63"/>
      <c r="Q25" s="53" t="s">
        <v>97</v>
      </c>
      <c r="R25" s="22">
        <v>44398</v>
      </c>
      <c r="S25" s="17">
        <v>39907.19</v>
      </c>
      <c r="T25" s="23" t="s">
        <v>139</v>
      </c>
    </row>
    <row r="26" spans="1:20" s="54" customFormat="1" ht="43.5" customHeight="1" x14ac:dyDescent="0.2">
      <c r="A26" s="88"/>
      <c r="B26" s="79"/>
      <c r="C26" s="85"/>
      <c r="D26" s="66"/>
      <c r="E26" s="69"/>
      <c r="F26" s="69"/>
      <c r="G26" s="66"/>
      <c r="H26" s="69"/>
      <c r="I26" s="60"/>
      <c r="J26" s="60"/>
      <c r="K26" s="60"/>
      <c r="L26" s="72"/>
      <c r="M26" s="57"/>
      <c r="N26" s="60"/>
      <c r="O26" s="57"/>
      <c r="P26" s="63"/>
      <c r="Q26" s="55" t="s">
        <v>97</v>
      </c>
      <c r="R26" s="22">
        <v>44428</v>
      </c>
      <c r="S26" s="17">
        <v>39907.19</v>
      </c>
      <c r="T26" s="23" t="s">
        <v>140</v>
      </c>
    </row>
    <row r="27" spans="1:20" s="54" customFormat="1" ht="43.5" customHeight="1" x14ac:dyDescent="0.2">
      <c r="A27" s="88"/>
      <c r="B27" s="79"/>
      <c r="C27" s="85"/>
      <c r="D27" s="66"/>
      <c r="E27" s="69"/>
      <c r="F27" s="69"/>
      <c r="G27" s="66"/>
      <c r="H27" s="69"/>
      <c r="I27" s="60"/>
      <c r="J27" s="60"/>
      <c r="K27" s="60"/>
      <c r="L27" s="72"/>
      <c r="M27" s="57"/>
      <c r="N27" s="60"/>
      <c r="O27" s="57"/>
      <c r="P27" s="63"/>
      <c r="Q27" s="55" t="s">
        <v>97</v>
      </c>
      <c r="R27" s="22">
        <v>44463</v>
      </c>
      <c r="S27" s="17">
        <v>38619.86</v>
      </c>
      <c r="T27" s="23" t="s">
        <v>141</v>
      </c>
    </row>
    <row r="28" spans="1:20" s="36" customFormat="1" ht="57.75" customHeight="1" x14ac:dyDescent="0.2">
      <c r="A28" s="89"/>
      <c r="B28" s="80"/>
      <c r="C28" s="86"/>
      <c r="D28" s="67"/>
      <c r="E28" s="70"/>
      <c r="F28" s="70"/>
      <c r="G28" s="67"/>
      <c r="H28" s="70"/>
      <c r="I28" s="61"/>
      <c r="J28" s="61"/>
      <c r="K28" s="61"/>
      <c r="L28" s="73"/>
      <c r="M28" s="58"/>
      <c r="N28" s="61"/>
      <c r="O28" s="58"/>
      <c r="P28" s="64"/>
      <c r="Q28" s="51" t="s">
        <v>98</v>
      </c>
      <c r="R28" s="22"/>
      <c r="S28" s="17">
        <f>S23+S24+S25+S26+S27</f>
        <v>191811.97999999998</v>
      </c>
      <c r="T28" s="23"/>
    </row>
    <row r="29" spans="1:20" s="36" customFormat="1" ht="51.75" customHeight="1" x14ac:dyDescent="0.2">
      <c r="A29" s="38"/>
      <c r="B29" s="39"/>
      <c r="C29" s="40"/>
      <c r="D29" s="41"/>
      <c r="E29" s="42"/>
      <c r="F29" s="42"/>
      <c r="G29" s="41"/>
      <c r="H29" s="42"/>
      <c r="I29" s="43"/>
      <c r="J29" s="43"/>
      <c r="K29" s="43"/>
      <c r="L29" s="44"/>
      <c r="M29" s="45"/>
      <c r="N29" s="43"/>
      <c r="O29" s="45"/>
      <c r="P29" s="46"/>
      <c r="Q29" s="47"/>
      <c r="R29" s="48"/>
      <c r="S29" s="45"/>
      <c r="T29" s="49"/>
    </row>
    <row r="30" spans="1:20" ht="15.75" x14ac:dyDescent="0.2">
      <c r="A30" s="82" t="s">
        <v>93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</row>
    <row r="31" spans="1:20" ht="21.75" customHeight="1" x14ac:dyDescent="0.2">
      <c r="A31" s="74" t="s">
        <v>110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5"/>
      <c r="R31" s="5"/>
      <c r="S31" s="20"/>
    </row>
    <row r="32" spans="1:20" ht="178.5" x14ac:dyDescent="0.2">
      <c r="A32" s="6" t="s">
        <v>2</v>
      </c>
      <c r="B32" s="6" t="s">
        <v>23</v>
      </c>
      <c r="C32" s="6" t="s">
        <v>24</v>
      </c>
      <c r="D32" s="6" t="s">
        <v>25</v>
      </c>
      <c r="E32" s="7" t="s">
        <v>26</v>
      </c>
      <c r="F32" s="7" t="s">
        <v>27</v>
      </c>
      <c r="G32" s="7" t="s">
        <v>28</v>
      </c>
      <c r="H32" s="7" t="s">
        <v>29</v>
      </c>
      <c r="I32" s="7" t="s">
        <v>30</v>
      </c>
      <c r="J32" s="7" t="s">
        <v>31</v>
      </c>
      <c r="K32" s="7" t="s">
        <v>32</v>
      </c>
      <c r="L32" s="7" t="s">
        <v>33</v>
      </c>
      <c r="M32" s="7" t="s">
        <v>34</v>
      </c>
      <c r="N32" s="7" t="s">
        <v>35</v>
      </c>
      <c r="O32" s="6" t="s">
        <v>36</v>
      </c>
      <c r="P32" s="6" t="s">
        <v>37</v>
      </c>
    </row>
    <row r="33" spans="1:16" s="9" customFormat="1" ht="11.25" x14ac:dyDescent="0.2">
      <c r="A33" s="8">
        <v>1</v>
      </c>
      <c r="B33" s="8">
        <v>2</v>
      </c>
      <c r="C33" s="8">
        <v>3</v>
      </c>
      <c r="D33" s="8">
        <v>4</v>
      </c>
      <c r="E33" s="8">
        <v>5</v>
      </c>
      <c r="F33" s="8">
        <v>6</v>
      </c>
      <c r="G33" s="8">
        <v>7</v>
      </c>
      <c r="H33" s="8">
        <v>8</v>
      </c>
      <c r="I33" s="8">
        <v>9</v>
      </c>
      <c r="J33" s="8">
        <v>10</v>
      </c>
      <c r="K33" s="8">
        <v>11</v>
      </c>
      <c r="L33" s="8">
        <v>12</v>
      </c>
      <c r="M33" s="8">
        <v>13</v>
      </c>
      <c r="N33" s="8">
        <v>14</v>
      </c>
      <c r="O33" s="8">
        <v>15</v>
      </c>
      <c r="P33" s="8">
        <v>16</v>
      </c>
    </row>
    <row r="34" spans="1:16" x14ac:dyDescent="0.2">
      <c r="A34" s="4"/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</row>
    <row r="35" spans="1:16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8" spans="1:16" ht="158.25" customHeight="1" x14ac:dyDescent="0.2">
      <c r="A38" s="90" t="s">
        <v>38</v>
      </c>
      <c r="B38" s="90"/>
      <c r="C38" s="7" t="s">
        <v>39</v>
      </c>
      <c r="D38" s="7" t="s">
        <v>40</v>
      </c>
      <c r="E38" s="6" t="s">
        <v>41</v>
      </c>
      <c r="F38" s="6" t="s">
        <v>42</v>
      </c>
      <c r="G38" s="6" t="s">
        <v>43</v>
      </c>
      <c r="H38" s="6" t="s">
        <v>44</v>
      </c>
      <c r="I38" s="6" t="s">
        <v>45</v>
      </c>
      <c r="J38" s="10" t="s">
        <v>46</v>
      </c>
      <c r="K38" s="10" t="s">
        <v>47</v>
      </c>
      <c r="L38" s="10" t="s">
        <v>48</v>
      </c>
      <c r="M38" s="10" t="s">
        <v>49</v>
      </c>
      <c r="N38" s="10" t="s">
        <v>50</v>
      </c>
      <c r="O38" s="91" t="s">
        <v>85</v>
      </c>
      <c r="P38" s="91"/>
    </row>
    <row r="39" spans="1:16" s="9" customFormat="1" ht="11.25" x14ac:dyDescent="0.2">
      <c r="A39" s="92">
        <v>17</v>
      </c>
      <c r="B39" s="92"/>
      <c r="C39" s="8">
        <v>18</v>
      </c>
      <c r="D39" s="8">
        <v>19</v>
      </c>
      <c r="E39" s="8">
        <v>20</v>
      </c>
      <c r="F39" s="8">
        <v>21</v>
      </c>
      <c r="G39" s="8">
        <v>22</v>
      </c>
      <c r="H39" s="8">
        <v>23</v>
      </c>
      <c r="I39" s="8">
        <v>24</v>
      </c>
      <c r="J39" s="8">
        <v>25</v>
      </c>
      <c r="K39" s="8">
        <v>26</v>
      </c>
      <c r="L39" s="8">
        <v>27</v>
      </c>
      <c r="M39" s="8">
        <v>28</v>
      </c>
      <c r="N39" s="8">
        <v>29</v>
      </c>
      <c r="O39" s="92">
        <v>30</v>
      </c>
      <c r="P39" s="92"/>
    </row>
    <row r="40" spans="1:16" x14ac:dyDescent="0.2">
      <c r="A40" s="93">
        <v>0</v>
      </c>
      <c r="B40" s="94"/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93">
        <v>0</v>
      </c>
      <c r="P40" s="94"/>
    </row>
    <row r="41" spans="1:16" x14ac:dyDescent="0.2">
      <c r="A41" s="93"/>
      <c r="B41" s="9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93"/>
      <c r="P41" s="94"/>
    </row>
    <row r="42" spans="1:16" x14ac:dyDescent="0.2">
      <c r="A42" s="93"/>
      <c r="B42" s="9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93"/>
      <c r="P42" s="94"/>
    </row>
    <row r="44" spans="1:16" s="28" customFormat="1" x14ac:dyDescent="0.2"/>
    <row r="45" spans="1:16" ht="15.75" x14ac:dyDescent="0.2">
      <c r="A45" s="82" t="s">
        <v>111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</row>
    <row r="46" spans="1:16" ht="24.75" customHeight="1" x14ac:dyDescent="0.2">
      <c r="A46" s="77" t="s">
        <v>2</v>
      </c>
      <c r="B46" s="77" t="s">
        <v>51</v>
      </c>
      <c r="C46" s="77" t="s">
        <v>4</v>
      </c>
      <c r="D46" s="77" t="s">
        <v>83</v>
      </c>
      <c r="E46" s="77" t="s">
        <v>86</v>
      </c>
      <c r="F46" s="77" t="s">
        <v>77</v>
      </c>
      <c r="G46" s="78" t="s">
        <v>52</v>
      </c>
      <c r="H46" s="78" t="s">
        <v>7</v>
      </c>
      <c r="I46" s="78" t="s">
        <v>78</v>
      </c>
      <c r="J46" s="78" t="s">
        <v>53</v>
      </c>
      <c r="K46" s="78" t="s">
        <v>79</v>
      </c>
      <c r="L46" s="95" t="s">
        <v>8</v>
      </c>
      <c r="M46" s="96"/>
      <c r="N46" s="97"/>
    </row>
    <row r="47" spans="1:16" ht="20.25" customHeight="1" x14ac:dyDescent="0.2">
      <c r="A47" s="77"/>
      <c r="B47" s="77"/>
      <c r="C47" s="77"/>
      <c r="D47" s="77"/>
      <c r="E47" s="77"/>
      <c r="F47" s="77"/>
      <c r="G47" s="79"/>
      <c r="H47" s="79"/>
      <c r="I47" s="79"/>
      <c r="J47" s="79"/>
      <c r="K47" s="79"/>
      <c r="L47" s="98" t="s">
        <v>13</v>
      </c>
      <c r="M47" s="99"/>
      <c r="N47" s="78" t="s">
        <v>76</v>
      </c>
    </row>
    <row r="48" spans="1:16" ht="20.25" customHeight="1" x14ac:dyDescent="0.2">
      <c r="A48" s="77"/>
      <c r="B48" s="77"/>
      <c r="C48" s="77"/>
      <c r="D48" s="77"/>
      <c r="E48" s="77"/>
      <c r="F48" s="77"/>
      <c r="G48" s="79"/>
      <c r="H48" s="79"/>
      <c r="I48" s="79"/>
      <c r="J48" s="79"/>
      <c r="K48" s="79"/>
      <c r="L48" s="100"/>
      <c r="M48" s="101"/>
      <c r="N48" s="80"/>
    </row>
    <row r="49" spans="1:14" ht="41.25" customHeight="1" x14ac:dyDescent="0.2">
      <c r="A49" s="77"/>
      <c r="B49" s="77"/>
      <c r="C49" s="77"/>
      <c r="D49" s="77"/>
      <c r="E49" s="77"/>
      <c r="F49" s="77"/>
      <c r="G49" s="79"/>
      <c r="H49" s="79"/>
      <c r="I49" s="79"/>
      <c r="J49" s="79"/>
      <c r="K49" s="79"/>
      <c r="L49" s="78" t="s">
        <v>19</v>
      </c>
      <c r="M49" s="78" t="s">
        <v>54</v>
      </c>
      <c r="N49" s="78" t="s">
        <v>21</v>
      </c>
    </row>
    <row r="50" spans="1:14" ht="88.5" customHeight="1" x14ac:dyDescent="0.2">
      <c r="A50" s="77"/>
      <c r="B50" s="77"/>
      <c r="C50" s="77"/>
      <c r="D50" s="77"/>
      <c r="E50" s="77"/>
      <c r="F50" s="77"/>
      <c r="G50" s="80"/>
      <c r="H50" s="80"/>
      <c r="I50" s="80"/>
      <c r="J50" s="80"/>
      <c r="K50" s="80"/>
      <c r="L50" s="80"/>
      <c r="M50" s="80"/>
      <c r="N50" s="80"/>
    </row>
    <row r="51" spans="1:14" s="9" customFormat="1" ht="11.25" x14ac:dyDescent="0.2">
      <c r="A51" s="11">
        <v>1</v>
      </c>
      <c r="B51" s="11">
        <v>2</v>
      </c>
      <c r="C51" s="11">
        <v>3</v>
      </c>
      <c r="D51" s="11">
        <v>4</v>
      </c>
      <c r="E51" s="11">
        <v>5</v>
      </c>
      <c r="F51" s="11">
        <v>6</v>
      </c>
      <c r="G51" s="11">
        <v>7</v>
      </c>
      <c r="H51" s="11">
        <v>8</v>
      </c>
      <c r="I51" s="11">
        <v>9</v>
      </c>
      <c r="J51" s="11">
        <v>10</v>
      </c>
      <c r="K51" s="11">
        <v>11</v>
      </c>
      <c r="L51" s="11">
        <v>12</v>
      </c>
      <c r="M51" s="11">
        <v>13</v>
      </c>
      <c r="N51" s="11">
        <v>14</v>
      </c>
    </row>
    <row r="52" spans="1:14" x14ac:dyDescent="0.2">
      <c r="A52" s="4"/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</row>
    <row r="53" spans="1:14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6" spans="1:14" ht="33.75" customHeight="1" x14ac:dyDescent="0.2">
      <c r="A56" s="95" t="s">
        <v>9</v>
      </c>
      <c r="B56" s="96"/>
      <c r="C56" s="96"/>
      <c r="D56" s="96"/>
      <c r="E56" s="96"/>
      <c r="F56" s="96"/>
      <c r="G56" s="96"/>
      <c r="H56" s="96"/>
      <c r="I56" s="96"/>
      <c r="J56" s="97"/>
      <c r="K56" s="78" t="s">
        <v>10</v>
      </c>
      <c r="L56" s="77" t="s">
        <v>12</v>
      </c>
      <c r="M56" s="77"/>
    </row>
    <row r="57" spans="1:14" ht="24" customHeight="1" x14ac:dyDescent="0.2">
      <c r="A57" s="98" t="s">
        <v>56</v>
      </c>
      <c r="B57" s="99"/>
      <c r="C57" s="95" t="s">
        <v>57</v>
      </c>
      <c r="D57" s="96"/>
      <c r="E57" s="96"/>
      <c r="F57" s="96"/>
      <c r="G57" s="96"/>
      <c r="H57" s="96"/>
      <c r="I57" s="96"/>
      <c r="J57" s="97"/>
      <c r="K57" s="79"/>
      <c r="L57" s="77"/>
      <c r="M57" s="77"/>
    </row>
    <row r="58" spans="1:14" ht="25.5" customHeight="1" x14ac:dyDescent="0.2">
      <c r="A58" s="100"/>
      <c r="B58" s="101"/>
      <c r="C58" s="95" t="s">
        <v>58</v>
      </c>
      <c r="D58" s="96"/>
      <c r="E58" s="96"/>
      <c r="F58" s="97"/>
      <c r="G58" s="95" t="s">
        <v>59</v>
      </c>
      <c r="H58" s="96"/>
      <c r="I58" s="96"/>
      <c r="J58" s="97"/>
      <c r="K58" s="79"/>
      <c r="L58" s="77"/>
      <c r="M58" s="77"/>
    </row>
    <row r="59" spans="1:14" ht="39.75" customHeight="1" x14ac:dyDescent="0.2">
      <c r="A59" s="78" t="s">
        <v>17</v>
      </c>
      <c r="B59" s="78" t="s">
        <v>18</v>
      </c>
      <c r="C59" s="104" t="s">
        <v>60</v>
      </c>
      <c r="D59" s="105"/>
      <c r="E59" s="106" t="s">
        <v>61</v>
      </c>
      <c r="F59" s="107"/>
      <c r="G59" s="104" t="s">
        <v>60</v>
      </c>
      <c r="H59" s="105"/>
      <c r="I59" s="106" t="s">
        <v>61</v>
      </c>
      <c r="J59" s="107"/>
      <c r="K59" s="79"/>
      <c r="L59" s="77"/>
      <c r="M59" s="77"/>
    </row>
    <row r="60" spans="1:14" ht="23.25" customHeight="1" x14ac:dyDescent="0.2">
      <c r="A60" s="80"/>
      <c r="B60" s="80"/>
      <c r="C60" s="3" t="s">
        <v>22</v>
      </c>
      <c r="D60" s="3" t="s">
        <v>18</v>
      </c>
      <c r="E60" s="3" t="s">
        <v>22</v>
      </c>
      <c r="F60" s="3" t="s">
        <v>18</v>
      </c>
      <c r="G60" s="3" t="s">
        <v>17</v>
      </c>
      <c r="H60" s="3" t="s">
        <v>18</v>
      </c>
      <c r="I60" s="3" t="s">
        <v>17</v>
      </c>
      <c r="J60" s="3" t="s">
        <v>18</v>
      </c>
      <c r="K60" s="80"/>
      <c r="L60" s="77"/>
      <c r="M60" s="77"/>
    </row>
    <row r="61" spans="1:14" s="9" customFormat="1" ht="11.25" x14ac:dyDescent="0.2">
      <c r="A61" s="11">
        <v>15</v>
      </c>
      <c r="B61" s="11">
        <v>16</v>
      </c>
      <c r="C61" s="11">
        <v>17</v>
      </c>
      <c r="D61" s="11">
        <v>18</v>
      </c>
      <c r="E61" s="11">
        <v>19</v>
      </c>
      <c r="F61" s="11">
        <v>20</v>
      </c>
      <c r="G61" s="11">
        <v>21</v>
      </c>
      <c r="H61" s="11">
        <v>22</v>
      </c>
      <c r="I61" s="11">
        <v>23</v>
      </c>
      <c r="J61" s="11">
        <v>24</v>
      </c>
      <c r="K61" s="11">
        <v>25</v>
      </c>
      <c r="L61" s="108">
        <v>26</v>
      </c>
      <c r="M61" s="108"/>
    </row>
    <row r="62" spans="1:14" x14ac:dyDescent="0.2">
      <c r="A62" s="4"/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102">
        <v>0</v>
      </c>
      <c r="M62" s="102"/>
    </row>
    <row r="63" spans="1:14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102"/>
      <c r="M63" s="102"/>
    </row>
    <row r="64" spans="1:14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102"/>
      <c r="M64" s="102"/>
    </row>
    <row r="66" spans="1:20" ht="15.75" x14ac:dyDescent="0.2">
      <c r="A66" s="82" t="s">
        <v>87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</row>
    <row r="68" spans="1:20" ht="107.25" customHeight="1" x14ac:dyDescent="0.2">
      <c r="A68" s="77" t="s">
        <v>2</v>
      </c>
      <c r="B68" s="77" t="s">
        <v>3</v>
      </c>
      <c r="C68" s="77" t="s">
        <v>4</v>
      </c>
      <c r="D68" s="77" t="s">
        <v>88</v>
      </c>
      <c r="E68" s="77" t="s">
        <v>5</v>
      </c>
      <c r="F68" s="77" t="s">
        <v>6</v>
      </c>
      <c r="G68" s="77" t="s">
        <v>7</v>
      </c>
      <c r="H68" s="77" t="s">
        <v>84</v>
      </c>
      <c r="I68" s="77" t="s">
        <v>8</v>
      </c>
      <c r="J68" s="77"/>
      <c r="K68" s="77"/>
      <c r="L68" s="77" t="s">
        <v>9</v>
      </c>
      <c r="M68" s="77"/>
      <c r="N68" s="77"/>
      <c r="O68" s="77"/>
      <c r="P68" s="78" t="s">
        <v>10</v>
      </c>
      <c r="Q68" s="77" t="s">
        <v>11</v>
      </c>
      <c r="R68" s="77"/>
      <c r="S68" s="77"/>
      <c r="T68" s="77" t="s">
        <v>55</v>
      </c>
    </row>
    <row r="69" spans="1:20" ht="49.5" customHeight="1" x14ac:dyDescent="0.2">
      <c r="A69" s="77"/>
      <c r="B69" s="77"/>
      <c r="C69" s="77"/>
      <c r="D69" s="77"/>
      <c r="E69" s="77"/>
      <c r="F69" s="77"/>
      <c r="G69" s="77"/>
      <c r="H69" s="77"/>
      <c r="I69" s="77" t="s">
        <v>13</v>
      </c>
      <c r="J69" s="77"/>
      <c r="K69" s="3" t="s">
        <v>76</v>
      </c>
      <c r="L69" s="77" t="s">
        <v>14</v>
      </c>
      <c r="M69" s="77"/>
      <c r="N69" s="77" t="s">
        <v>15</v>
      </c>
      <c r="O69" s="77"/>
      <c r="P69" s="79"/>
      <c r="Q69" s="77" t="s">
        <v>16</v>
      </c>
      <c r="R69" s="77" t="s">
        <v>17</v>
      </c>
      <c r="S69" s="77" t="s">
        <v>18</v>
      </c>
      <c r="T69" s="77"/>
    </row>
    <row r="70" spans="1:20" ht="38.25" customHeight="1" x14ac:dyDescent="0.2">
      <c r="A70" s="77"/>
      <c r="B70" s="77"/>
      <c r="C70" s="77"/>
      <c r="D70" s="77"/>
      <c r="E70" s="77"/>
      <c r="F70" s="77"/>
      <c r="G70" s="77"/>
      <c r="H70" s="77"/>
      <c r="I70" s="3" t="s">
        <v>19</v>
      </c>
      <c r="J70" s="3" t="s">
        <v>20</v>
      </c>
      <c r="K70" s="3" t="s">
        <v>21</v>
      </c>
      <c r="L70" s="3" t="s">
        <v>17</v>
      </c>
      <c r="M70" s="3" t="s">
        <v>18</v>
      </c>
      <c r="N70" s="3" t="s">
        <v>22</v>
      </c>
      <c r="O70" s="3" t="s">
        <v>18</v>
      </c>
      <c r="P70" s="80"/>
      <c r="Q70" s="77"/>
      <c r="R70" s="77"/>
      <c r="S70" s="77"/>
      <c r="T70" s="77"/>
    </row>
    <row r="71" spans="1:20" ht="12" customHeight="1" x14ac:dyDescent="0.2">
      <c r="A71" s="3">
        <v>1</v>
      </c>
      <c r="B71" s="3">
        <v>2</v>
      </c>
      <c r="C71" s="3">
        <v>3</v>
      </c>
      <c r="D71" s="3">
        <v>4</v>
      </c>
      <c r="E71" s="3">
        <v>5</v>
      </c>
      <c r="F71" s="3">
        <v>6</v>
      </c>
      <c r="G71" s="3">
        <v>7</v>
      </c>
      <c r="H71" s="3">
        <v>8</v>
      </c>
      <c r="I71" s="3">
        <v>9</v>
      </c>
      <c r="J71" s="3">
        <v>10</v>
      </c>
      <c r="K71" s="3">
        <v>11</v>
      </c>
      <c r="L71" s="3">
        <v>12</v>
      </c>
      <c r="M71" s="3">
        <v>13</v>
      </c>
      <c r="N71" s="3">
        <v>14</v>
      </c>
      <c r="O71" s="3">
        <v>15</v>
      </c>
      <c r="P71" s="3">
        <v>16</v>
      </c>
      <c r="Q71" s="3">
        <v>17</v>
      </c>
      <c r="R71" s="3">
        <v>18</v>
      </c>
      <c r="S71" s="3">
        <v>19</v>
      </c>
      <c r="T71" s="3">
        <v>20</v>
      </c>
    </row>
    <row r="72" spans="1:20" x14ac:dyDescent="0.2">
      <c r="A72" s="4"/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</row>
    <row r="73" spans="1:20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ht="12.75" customHeight="1" x14ac:dyDescent="0.2"/>
    <row r="76" spans="1:20" ht="15" x14ac:dyDescent="0.2">
      <c r="A76" s="75" t="s">
        <v>112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</row>
    <row r="77" spans="1:20" x14ac:dyDescent="0.2">
      <c r="Q77" s="19" t="s">
        <v>113</v>
      </c>
    </row>
    <row r="78" spans="1:20" ht="25.5" customHeight="1" x14ac:dyDescent="0.2">
      <c r="A78" s="102"/>
      <c r="B78" s="102"/>
      <c r="C78" s="102"/>
      <c r="D78" s="12" t="s">
        <v>62</v>
      </c>
      <c r="E78" s="12" t="s">
        <v>63</v>
      </c>
      <c r="F78" s="12" t="s">
        <v>64</v>
      </c>
      <c r="G78" s="12" t="s">
        <v>65</v>
      </c>
      <c r="H78" s="12" t="s">
        <v>66</v>
      </c>
      <c r="I78" s="12" t="s">
        <v>67</v>
      </c>
      <c r="J78" s="12" t="s">
        <v>68</v>
      </c>
      <c r="K78" s="12" t="s">
        <v>69</v>
      </c>
      <c r="L78" s="12" t="s">
        <v>70</v>
      </c>
      <c r="M78" s="12" t="s">
        <v>71</v>
      </c>
      <c r="N78" s="12" t="s">
        <v>72</v>
      </c>
      <c r="O78" s="12" t="s">
        <v>73</v>
      </c>
      <c r="P78" s="12" t="s">
        <v>74</v>
      </c>
      <c r="Q78" s="12" t="s">
        <v>62</v>
      </c>
    </row>
    <row r="79" spans="1:20" ht="123" customHeight="1" x14ac:dyDescent="0.2">
      <c r="A79" s="103" t="s">
        <v>89</v>
      </c>
      <c r="B79" s="103"/>
      <c r="C79" s="103"/>
      <c r="D79" s="17">
        <v>7000000</v>
      </c>
      <c r="E79" s="17">
        <v>7000000</v>
      </c>
      <c r="F79" s="17">
        <v>7000000</v>
      </c>
      <c r="G79" s="17">
        <v>7000000</v>
      </c>
      <c r="H79" s="17">
        <v>7000000</v>
      </c>
      <c r="I79" s="17">
        <v>7000000</v>
      </c>
      <c r="J79" s="17">
        <v>7000000</v>
      </c>
      <c r="K79" s="17">
        <v>7000000</v>
      </c>
      <c r="L79" s="17">
        <v>7000000</v>
      </c>
      <c r="M79" s="17">
        <v>7000000</v>
      </c>
      <c r="N79" s="17"/>
      <c r="O79" s="17"/>
      <c r="P79" s="17"/>
      <c r="Q79" s="17"/>
    </row>
    <row r="80" spans="1:20" ht="81" customHeight="1" x14ac:dyDescent="0.2">
      <c r="A80" s="103" t="s">
        <v>90</v>
      </c>
      <c r="B80" s="103"/>
      <c r="C80" s="103"/>
      <c r="D80" s="18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/>
      <c r="O80" s="17"/>
      <c r="P80" s="17"/>
      <c r="Q80" s="17"/>
    </row>
    <row r="81" spans="1:17" ht="68.25" customHeight="1" x14ac:dyDescent="0.2">
      <c r="A81" s="103" t="s">
        <v>91</v>
      </c>
      <c r="B81" s="103"/>
      <c r="C81" s="103"/>
      <c r="D81" s="18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/>
      <c r="O81" s="17"/>
      <c r="P81" s="17"/>
      <c r="Q81" s="17"/>
    </row>
    <row r="82" spans="1:17" ht="94.5" customHeight="1" x14ac:dyDescent="0.2">
      <c r="A82" s="103" t="s">
        <v>92</v>
      </c>
      <c r="B82" s="103"/>
      <c r="C82" s="103"/>
      <c r="D82" s="18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/>
      <c r="O82" s="17"/>
      <c r="P82" s="17"/>
      <c r="Q82" s="17"/>
    </row>
    <row r="83" spans="1:17" ht="22.5" customHeight="1" x14ac:dyDescent="0.2">
      <c r="A83" s="102" t="s">
        <v>75</v>
      </c>
      <c r="B83" s="102"/>
      <c r="C83" s="102"/>
      <c r="D83" s="15">
        <f>D79+D80+D81+D82</f>
        <v>7000000</v>
      </c>
      <c r="E83" s="15">
        <f t="shared" ref="E83:Q83" si="0">E79+E80+E81+E82</f>
        <v>7000000</v>
      </c>
      <c r="F83" s="15">
        <f t="shared" si="0"/>
        <v>7000000</v>
      </c>
      <c r="G83" s="15">
        <f t="shared" si="0"/>
        <v>7000000</v>
      </c>
      <c r="H83" s="15">
        <f t="shared" si="0"/>
        <v>7000000</v>
      </c>
      <c r="I83" s="15">
        <f t="shared" si="0"/>
        <v>7000000</v>
      </c>
      <c r="J83" s="15">
        <f t="shared" si="0"/>
        <v>7000000</v>
      </c>
      <c r="K83" s="15">
        <f t="shared" si="0"/>
        <v>7000000</v>
      </c>
      <c r="L83" s="15">
        <f t="shared" si="0"/>
        <v>7000000</v>
      </c>
      <c r="M83" s="15">
        <f t="shared" si="0"/>
        <v>7000000</v>
      </c>
      <c r="N83" s="15">
        <f t="shared" si="0"/>
        <v>0</v>
      </c>
      <c r="O83" s="15">
        <f t="shared" si="0"/>
        <v>0</v>
      </c>
      <c r="P83" s="15">
        <f t="shared" si="0"/>
        <v>0</v>
      </c>
      <c r="Q83" s="15">
        <f t="shared" si="0"/>
        <v>0</v>
      </c>
    </row>
  </sheetData>
  <mergeCells count="132">
    <mergeCell ref="L64:M64"/>
    <mergeCell ref="A66:R66"/>
    <mergeCell ref="A68:A70"/>
    <mergeCell ref="B68:B70"/>
    <mergeCell ref="C68:C70"/>
    <mergeCell ref="L62:M62"/>
    <mergeCell ref="L63:M63"/>
    <mergeCell ref="A56:J56"/>
    <mergeCell ref="K56:K60"/>
    <mergeCell ref="L56:M60"/>
    <mergeCell ref="A57:B58"/>
    <mergeCell ref="C57:J57"/>
    <mergeCell ref="C58:F58"/>
    <mergeCell ref="G58:J58"/>
    <mergeCell ref="A59:A60"/>
    <mergeCell ref="B59:B60"/>
    <mergeCell ref="C59:D59"/>
    <mergeCell ref="E59:F59"/>
    <mergeCell ref="G59:H59"/>
    <mergeCell ref="I59:J59"/>
    <mergeCell ref="L61:M61"/>
    <mergeCell ref="T68:T70"/>
    <mergeCell ref="I69:J69"/>
    <mergeCell ref="L69:M69"/>
    <mergeCell ref="N69:O69"/>
    <mergeCell ref="S69:S70"/>
    <mergeCell ref="P68:P70"/>
    <mergeCell ref="Q68:S68"/>
    <mergeCell ref="Q69:Q70"/>
    <mergeCell ref="R69:R70"/>
    <mergeCell ref="A83:C83"/>
    <mergeCell ref="H68:H70"/>
    <mergeCell ref="I68:K68"/>
    <mergeCell ref="L68:O68"/>
    <mergeCell ref="A78:C78"/>
    <mergeCell ref="A79:C79"/>
    <mergeCell ref="A80:C80"/>
    <mergeCell ref="A81:C81"/>
    <mergeCell ref="A82:C82"/>
    <mergeCell ref="D68:D70"/>
    <mergeCell ref="E68:E70"/>
    <mergeCell ref="F68:F70"/>
    <mergeCell ref="G68:G70"/>
    <mergeCell ref="A45:P45"/>
    <mergeCell ref="A46:A50"/>
    <mergeCell ref="B46:B50"/>
    <mergeCell ref="C46:C50"/>
    <mergeCell ref="D46:D50"/>
    <mergeCell ref="E46:E50"/>
    <mergeCell ref="G46:G50"/>
    <mergeCell ref="H46:H50"/>
    <mergeCell ref="I46:I50"/>
    <mergeCell ref="J46:J50"/>
    <mergeCell ref="K46:K50"/>
    <mergeCell ref="L46:N46"/>
    <mergeCell ref="L47:M48"/>
    <mergeCell ref="N47:N48"/>
    <mergeCell ref="L49:L50"/>
    <mergeCell ref="M49:M50"/>
    <mergeCell ref="N49:N50"/>
    <mergeCell ref="F46:F50"/>
    <mergeCell ref="A38:B38"/>
    <mergeCell ref="O38:P38"/>
    <mergeCell ref="A39:B39"/>
    <mergeCell ref="O39:P39"/>
    <mergeCell ref="A40:B40"/>
    <mergeCell ref="O40:P40"/>
    <mergeCell ref="A41:B41"/>
    <mergeCell ref="O41:P41"/>
    <mergeCell ref="A42:B42"/>
    <mergeCell ref="O42:P42"/>
    <mergeCell ref="P6:S6"/>
    <mergeCell ref="Q11:S11"/>
    <mergeCell ref="S12:S13"/>
    <mergeCell ref="A9:T9"/>
    <mergeCell ref="R12:R13"/>
    <mergeCell ref="A30:S30"/>
    <mergeCell ref="A15:A22"/>
    <mergeCell ref="E15:E22"/>
    <mergeCell ref="F15:F22"/>
    <mergeCell ref="G15:G22"/>
    <mergeCell ref="H15:H22"/>
    <mergeCell ref="I15:I22"/>
    <mergeCell ref="J15:J22"/>
    <mergeCell ref="K15:K22"/>
    <mergeCell ref="L15:L22"/>
    <mergeCell ref="M15:M22"/>
    <mergeCell ref="N15:N22"/>
    <mergeCell ref="O15:O22"/>
    <mergeCell ref="B15:B22"/>
    <mergeCell ref="C15:C22"/>
    <mergeCell ref="D15:D22"/>
    <mergeCell ref="A23:A28"/>
    <mergeCell ref="B23:B28"/>
    <mergeCell ref="C23:C28"/>
    <mergeCell ref="A31:P31"/>
    <mergeCell ref="A76:Q76"/>
    <mergeCell ref="P1:S1"/>
    <mergeCell ref="P2:S2"/>
    <mergeCell ref="P3:S3"/>
    <mergeCell ref="P4:S4"/>
    <mergeCell ref="P5:S5"/>
    <mergeCell ref="A11:A13"/>
    <mergeCell ref="B11:B13"/>
    <mergeCell ref="C11:C13"/>
    <mergeCell ref="D11:D13"/>
    <mergeCell ref="E11:E13"/>
    <mergeCell ref="F11:F13"/>
    <mergeCell ref="G11:G13"/>
    <mergeCell ref="H11:H13"/>
    <mergeCell ref="I11:K11"/>
    <mergeCell ref="L11:O11"/>
    <mergeCell ref="P11:P13"/>
    <mergeCell ref="A7:T7"/>
    <mergeCell ref="T11:T13"/>
    <mergeCell ref="I12:J12"/>
    <mergeCell ref="L12:M12"/>
    <mergeCell ref="N12:O12"/>
    <mergeCell ref="Q12:Q13"/>
    <mergeCell ref="M23:M28"/>
    <mergeCell ref="N23:N28"/>
    <mergeCell ref="O23:O28"/>
    <mergeCell ref="P23:P28"/>
    <mergeCell ref="D23:D28"/>
    <mergeCell ref="E23:E28"/>
    <mergeCell ref="F23:F28"/>
    <mergeCell ref="G23:G28"/>
    <mergeCell ref="H23:H28"/>
    <mergeCell ref="I23:I28"/>
    <mergeCell ref="J23:J28"/>
    <mergeCell ref="K23:K28"/>
    <mergeCell ref="L23:L28"/>
  </mergeCells>
  <printOptions horizontalCentered="1"/>
  <pageMargins left="0.36" right="0.31496062992125984" top="0.55118110236220474" bottom="0.35433070866141736" header="0.31496062992125984" footer="0.31496062992125984"/>
  <pageSetup paperSize="9" scale="49" fitToHeight="0" orientation="landscape" r:id="rId1"/>
  <rowBreaks count="4" manualBreakCount="4">
    <brk id="30" max="19" man="1"/>
    <brk id="44" max="19" man="1"/>
    <brk id="65" max="19" man="1"/>
    <brk id="75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L16"/>
  <sheetViews>
    <sheetView workbookViewId="0">
      <selection activeCell="D16" sqref="D16"/>
    </sheetView>
  </sheetViews>
  <sheetFormatPr defaultRowHeight="15" x14ac:dyDescent="0.25"/>
  <sheetData>
    <row r="11" spans="3:12" ht="61.5" x14ac:dyDescent="0.9">
      <c r="D11" s="14"/>
      <c r="E11" s="16" t="s">
        <v>114</v>
      </c>
    </row>
    <row r="12" spans="3:12" ht="36" x14ac:dyDescent="0.55000000000000004">
      <c r="C12" s="14" t="s">
        <v>115</v>
      </c>
      <c r="D12" s="14"/>
      <c r="E12" s="14"/>
      <c r="F12" s="14"/>
      <c r="G12" s="14"/>
      <c r="H12" s="14"/>
    </row>
    <row r="13" spans="3:12" ht="36" x14ac:dyDescent="0.55000000000000004">
      <c r="C13" s="14" t="s">
        <v>108</v>
      </c>
      <c r="D13" s="14"/>
      <c r="E13" s="14"/>
      <c r="F13" s="14"/>
      <c r="G13" s="14"/>
      <c r="H13" s="14"/>
    </row>
    <row r="14" spans="3:12" ht="31.5" customHeight="1" x14ac:dyDescent="0.55000000000000004">
      <c r="C14" s="14" t="s">
        <v>109</v>
      </c>
      <c r="D14" s="14"/>
      <c r="E14" s="14"/>
      <c r="F14" s="14"/>
      <c r="G14" s="14"/>
      <c r="H14" s="14"/>
      <c r="I14" s="14"/>
      <c r="J14" s="14"/>
      <c r="K14" s="14"/>
      <c r="L14" s="14"/>
    </row>
    <row r="15" spans="3:12" ht="35.25" customHeight="1" x14ac:dyDescent="0.9">
      <c r="C15" s="14"/>
      <c r="D15" s="29" t="s">
        <v>137</v>
      </c>
      <c r="E15" s="29"/>
      <c r="F15" s="30"/>
      <c r="G15" s="31"/>
      <c r="H15" s="31"/>
      <c r="I15" s="32"/>
    </row>
    <row r="16" spans="3:12" ht="36" x14ac:dyDescent="0.55000000000000004">
      <c r="D16" s="13"/>
      <c r="E16" s="13"/>
      <c r="F16" s="13"/>
      <c r="G16" s="13"/>
      <c r="H16" s="13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C17"/>
  <sheetViews>
    <sheetView tabSelected="1" workbookViewId="0">
      <selection activeCell="C16" sqref="C16"/>
    </sheetView>
  </sheetViews>
  <sheetFormatPr defaultRowHeight="15" x14ac:dyDescent="0.25"/>
  <sheetData>
    <row r="11" spans="3:3" x14ac:dyDescent="0.25">
      <c r="C11" t="s">
        <v>94</v>
      </c>
    </row>
    <row r="13" spans="3:3" x14ac:dyDescent="0.25">
      <c r="C13" t="s">
        <v>142</v>
      </c>
    </row>
    <row r="15" spans="3:3" x14ac:dyDescent="0.25">
      <c r="C15" t="s">
        <v>99</v>
      </c>
    </row>
    <row r="17" spans="3:3" x14ac:dyDescent="0.25">
      <c r="C17" t="s">
        <v>138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Лист1</vt:lpstr>
      <vt:lpstr>Лист2</vt:lpstr>
      <vt:lpstr>приложение!Область_печати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Селихова</dc:creator>
  <cp:lastModifiedBy>User</cp:lastModifiedBy>
  <cp:lastPrinted>2021-02-04T05:54:43Z</cp:lastPrinted>
  <dcterms:created xsi:type="dcterms:W3CDTF">2016-09-20T11:38:06Z</dcterms:created>
  <dcterms:modified xsi:type="dcterms:W3CDTF">2021-09-29T14:24:29Z</dcterms:modified>
</cp:coreProperties>
</file>