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8195" windowHeight="11265"/>
  </bookViews>
  <sheets>
    <sheet name="2017" sheetId="1" r:id="rId1"/>
  </sheets>
  <definedNames>
    <definedName name="_xlnm._FilterDatabase" localSheetId="0" hidden="1">'2017'!$B$4:$B$13</definedName>
    <definedName name="_xlnm.Print_Titles" localSheetId="0">'2017'!$4:$4</definedName>
  </definedNames>
  <calcPr calcId="145621"/>
</workbook>
</file>

<file path=xl/calcChain.xml><?xml version="1.0" encoding="utf-8"?>
<calcChain xmlns="http://schemas.openxmlformats.org/spreadsheetml/2006/main">
  <c r="F11" i="1" l="1"/>
  <c r="G11" i="1"/>
  <c r="F10" i="1"/>
  <c r="G10" i="1"/>
  <c r="F9" i="1"/>
  <c r="G9" i="1"/>
  <c r="D13" i="1" l="1"/>
  <c r="C13" i="1"/>
  <c r="E13" i="1" l="1"/>
  <c r="G13" i="1" s="1"/>
  <c r="G6" i="1"/>
  <c r="G7" i="1"/>
  <c r="G8" i="1"/>
  <c r="G12" i="1"/>
  <c r="G5" i="1"/>
  <c r="F13" i="1" l="1"/>
  <c r="F12" i="1"/>
  <c r="F8" i="1"/>
  <c r="F7" i="1"/>
  <c r="F6" i="1"/>
  <c r="F5" i="1"/>
</calcChain>
</file>

<file path=xl/sharedStrings.xml><?xml version="1.0" encoding="utf-8"?>
<sst xmlns="http://schemas.openxmlformats.org/spreadsheetml/2006/main" count="37" uniqueCount="35">
  <si>
    <t/>
  </si>
  <si>
    <t>Наименование</t>
  </si>
  <si>
    <t>ГП</t>
  </si>
  <si>
    <t>Бюджетные асигнования, утвержденные сводной бюджетной росписью с учетом изменений</t>
  </si>
  <si>
    <t>02</t>
  </si>
  <si>
    <t>03</t>
  </si>
  <si>
    <t>Непрограммная деятельность</t>
  </si>
  <si>
    <t>70</t>
  </si>
  <si>
    <t>ИТОГО:</t>
  </si>
  <si>
    <t>(в рублях)</t>
  </si>
  <si>
    <t>Процент исполнения сводной бюджетной росписи</t>
  </si>
  <si>
    <t>Процент исполнения к первоначально утвержденным ассигнованиям</t>
  </si>
  <si>
    <t>Сведения о фактических расходах на реализацию муниципальных программ Сельцовского городского округа в сравнении с первоначально утвержденными                                                                                                                Решением о местном бюджете значениями</t>
  </si>
  <si>
    <t>01</t>
  </si>
  <si>
    <t>04</t>
  </si>
  <si>
    <t xml:space="preserve">Реализация полномочий исполнительно-распорядительного органа Сельцовского городского округа </t>
  </si>
  <si>
    <t>Управление муниципальными финансами Сельцовского городского округа</t>
  </si>
  <si>
    <t xml:space="preserve">Развитие системы образования Сельцовского городского округа </t>
  </si>
  <si>
    <t xml:space="preserve">Развитие культуры и сохранение культурного наследия Сельцовского городского округа </t>
  </si>
  <si>
    <t>Формирование современной городкой среды Сельцовского городского округа</t>
  </si>
  <si>
    <t>05</t>
  </si>
  <si>
    <t>06</t>
  </si>
  <si>
    <t>Развитие физической культуры и спорта Сельцовского городского округа</t>
  </si>
  <si>
    <t>07</t>
  </si>
  <si>
    <t>Обеспечение жильем молодых семей Сельцовского городского округа</t>
  </si>
  <si>
    <t>увеличение ассигнований в связи с поступлением целевых средств из областного бюджета, увеличение расходов на реализацию мероприятий по исполнению полномочий органов местного самоуправления и увеличение норматива на содержание органов местного самоуправления</t>
  </si>
  <si>
    <t>увеличение бюджетных ассигнований в связи с поступлением целевых средств из областного бюджета, увеличение бюджетных ассигнований  на оплату труда работникам культуры и дополнительного образования  в рамках исполнения «майских» указов Президента, доведение заработной платы до МРОТ и увеличение расходов на реализацию мероприятий по организации деятельности  учреждений дополнительного образования и культуры Сельцовского городского округа</t>
  </si>
  <si>
    <t>увеличение бюджетных ассигнований в связи с поступлением целевых средств из областного бюджета</t>
  </si>
  <si>
    <t>увеличение норматива на содержание органов местного самоуправления и увеличение расходов на информационное обеспечение деятельности Совета народных депутатов города Сельцо</t>
  </si>
  <si>
    <t>Бюджетные асигнования, утвержденные Решением о местном бюджете от 20.12.2019 №7-52 (первоначальным)</t>
  </si>
  <si>
    <t>Кассовое исполнение за 2020 год</t>
  </si>
  <si>
    <t>увеличение расходов на оказание поддержки спортивным сборным командам Сельцовского городского округа</t>
  </si>
  <si>
    <t>Причина отклонения от первоначального плана</t>
  </si>
  <si>
    <t>уменьшение ассигнований в связи с переводом штатной единицы водителя из финансового отдела в аппарат администрации</t>
  </si>
  <si>
    <t>увеличение ассигнований в связи с поступлением целевых средств из областного бюджета, увеличение бюджетных ассигнований  на оплату труда работникам дошкольного и общего образования  в рамках исполнения «майских» указов Президента, доведение заработной платы до МРОТ и увеличение расходов на реализацию мероприятий по организации деятельности образовательных учреждений Сельцовского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</si>
</sst>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#,##0.0"/>
    <numFmt numFmtId="165" formatCode="#,##0.00_ ;[Red]\-#,##0.00\ "/>
    <numFmt numFmtId="166" formatCode="#,##0.0_ ;[Red]\-#,##0.0\ "/>
  </numFmts>
  <fonts count="12" x14ac:knownFonts="1">
    <font>
      <sz val="11"/>
      <name val="Calibri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3" fillId="0" borderId="0">
      <alignment vertical="top" wrapText="1"/>
    </xf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0">
      <alignment horizontal="left" vertical="top"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2" borderId="1"/>
    <xf numFmtId="0" fontId="5" fillId="0" borderId="3">
      <alignment horizontal="center" vertical="center" wrapText="1"/>
    </xf>
    <xf numFmtId="0" fontId="5" fillId="0" borderId="4"/>
    <xf numFmtId="0" fontId="5" fillId="0" borderId="3">
      <alignment horizontal="center" vertical="center" shrinkToFit="1"/>
    </xf>
    <xf numFmtId="0" fontId="5" fillId="2" borderId="5"/>
    <xf numFmtId="0" fontId="7" fillId="0" borderId="3">
      <alignment horizontal="left"/>
    </xf>
    <xf numFmtId="4" fontId="7" fillId="3" borderId="3">
      <alignment horizontal="right" vertical="top" shrinkToFit="1"/>
    </xf>
    <xf numFmtId="0" fontId="5" fillId="2" borderId="6"/>
    <xf numFmtId="0" fontId="5" fillId="0" borderId="5"/>
    <xf numFmtId="0" fontId="5" fillId="0" borderId="0">
      <alignment horizontal="left" wrapText="1"/>
    </xf>
    <xf numFmtId="49" fontId="5" fillId="0" borderId="3">
      <alignment horizontal="left" vertical="top" wrapText="1"/>
    </xf>
    <xf numFmtId="4" fontId="5" fillId="4" borderId="3">
      <alignment horizontal="right" vertical="top" shrinkToFit="1"/>
    </xf>
    <xf numFmtId="0" fontId="5" fillId="2" borderId="6">
      <alignment horizontal="center"/>
    </xf>
    <xf numFmtId="0" fontId="5" fillId="2" borderId="0">
      <alignment horizontal="center"/>
    </xf>
    <xf numFmtId="4" fontId="5" fillId="0" borderId="3">
      <alignment horizontal="right" vertical="top" shrinkToFit="1"/>
    </xf>
    <xf numFmtId="49" fontId="7" fillId="0" borderId="3">
      <alignment horizontal="left" vertical="top" wrapText="1"/>
    </xf>
    <xf numFmtId="4" fontId="5" fillId="0" borderId="4">
      <alignment horizontal="right" shrinkToFit="1"/>
    </xf>
    <xf numFmtId="0" fontId="5" fillId="2" borderId="0">
      <alignment horizontal="left"/>
    </xf>
    <xf numFmtId="4" fontId="5" fillId="0" borderId="0">
      <alignment horizontal="right" shrinkToFit="1"/>
    </xf>
    <xf numFmtId="4" fontId="5" fillId="0" borderId="4">
      <alignment horizontal="right" shrinkToFit="1"/>
    </xf>
    <xf numFmtId="0" fontId="5" fillId="2" borderId="0">
      <alignment horizontal="left"/>
    </xf>
    <xf numFmtId="4" fontId="5" fillId="0" borderId="0">
      <alignment horizontal="right" shrinkToFit="1"/>
    </xf>
    <xf numFmtId="0" fontId="5" fillId="2" borderId="5">
      <alignment horizontal="center"/>
    </xf>
  </cellStyleXfs>
  <cellXfs count="23">
    <xf numFmtId="0" fontId="0" fillId="0" borderId="0" xfId="0"/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44" fontId="0" fillId="0" borderId="0" xfId="0" applyNumberFormat="1" applyFont="1" applyFill="1" applyAlignment="1">
      <alignment vertical="top" wrapText="1"/>
    </xf>
    <xf numFmtId="4" fontId="2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5" fontId="0" fillId="0" borderId="0" xfId="0" applyNumberFormat="1" applyFont="1" applyFill="1" applyAlignment="1">
      <alignment vertical="top" wrapText="1"/>
    </xf>
    <xf numFmtId="166" fontId="0" fillId="0" borderId="0" xfId="0" applyNumberFormat="1" applyFont="1" applyFill="1" applyAlignment="1">
      <alignment vertical="top" wrapText="1"/>
    </xf>
    <xf numFmtId="0" fontId="1" fillId="0" borderId="2" xfId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4" fontId="0" fillId="0" borderId="7" xfId="0" applyNumberFormat="1" applyFont="1" applyFill="1" applyBorder="1" applyAlignment="1">
      <alignment vertical="top" wrapText="1"/>
    </xf>
    <xf numFmtId="44" fontId="11" fillId="0" borderId="0" xfId="0" applyNumberFormat="1" applyFont="1" applyFill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wrapText="1"/>
    </xf>
    <xf numFmtId="0" fontId="10" fillId="0" borderId="0" xfId="0" applyNumberFormat="1" applyFont="1" applyFill="1" applyAlignment="1">
      <alignment horizontal="center" vertical="center" wrapText="1"/>
    </xf>
    <xf numFmtId="0" fontId="2" fillId="0" borderId="3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right" vertical="top" wrapText="1"/>
    </xf>
    <xf numFmtId="0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164" fontId="8" fillId="0" borderId="8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</cellXfs>
  <cellStyles count="37">
    <cellStyle name="br" xfId="2"/>
    <cellStyle name="col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4 2" xfId="31"/>
    <cellStyle name="xl45" xfId="32"/>
    <cellStyle name="xl45 2" xfId="33"/>
    <cellStyle name="xl46" xfId="34"/>
    <cellStyle name="xl46 2" xfId="35"/>
    <cellStyle name="xl47" xfId="36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9" sqref="D9"/>
    </sheetView>
  </sheetViews>
  <sheetFormatPr defaultColWidth="9.140625" defaultRowHeight="15" x14ac:dyDescent="0.25"/>
  <cols>
    <col min="1" max="1" width="46.7109375" style="3" customWidth="1"/>
    <col min="2" max="2" width="5.28515625" style="3" customWidth="1"/>
    <col min="3" max="5" width="21" style="3" customWidth="1"/>
    <col min="6" max="6" width="15.140625" style="3" customWidth="1"/>
    <col min="7" max="7" width="16.85546875" style="3" customWidth="1"/>
    <col min="8" max="8" width="53.7109375" style="3" customWidth="1"/>
    <col min="9" max="16384" width="9.140625" style="3"/>
  </cols>
  <sheetData>
    <row r="1" spans="1:8" ht="15.75" x14ac:dyDescent="0.25">
      <c r="A1" s="1" t="s">
        <v>0</v>
      </c>
      <c r="B1" s="1" t="s">
        <v>0</v>
      </c>
      <c r="C1" s="2" t="s">
        <v>0</v>
      </c>
      <c r="D1" s="2"/>
      <c r="E1" s="2"/>
      <c r="F1" s="2"/>
    </row>
    <row r="2" spans="1:8" ht="65.25" customHeight="1" x14ac:dyDescent="0.25">
      <c r="A2" s="15" t="s">
        <v>12</v>
      </c>
      <c r="B2" s="15"/>
      <c r="C2" s="15"/>
      <c r="D2" s="15"/>
      <c r="E2" s="15"/>
      <c r="F2" s="15"/>
      <c r="G2" s="15"/>
      <c r="H2" s="15"/>
    </row>
    <row r="3" spans="1:8" ht="15.75" x14ac:dyDescent="0.25">
      <c r="A3" s="17"/>
      <c r="B3" s="17"/>
      <c r="C3" s="17"/>
      <c r="D3" s="17"/>
      <c r="E3" s="17"/>
      <c r="F3" s="17"/>
      <c r="G3" s="12" t="s">
        <v>9</v>
      </c>
    </row>
    <row r="4" spans="1:8" ht="117" customHeight="1" x14ac:dyDescent="0.25">
      <c r="A4" s="8" t="s">
        <v>1</v>
      </c>
      <c r="B4" s="8" t="s">
        <v>2</v>
      </c>
      <c r="C4" s="9" t="s">
        <v>29</v>
      </c>
      <c r="D4" s="9" t="s">
        <v>3</v>
      </c>
      <c r="E4" s="9" t="s">
        <v>30</v>
      </c>
      <c r="F4" s="10" t="s">
        <v>10</v>
      </c>
      <c r="G4" s="10" t="s">
        <v>11</v>
      </c>
      <c r="H4" s="10" t="s">
        <v>32</v>
      </c>
    </row>
    <row r="5" spans="1:8" ht="95.25" customHeight="1" x14ac:dyDescent="0.25">
      <c r="A5" s="13" t="s">
        <v>15</v>
      </c>
      <c r="B5" s="18" t="s">
        <v>13</v>
      </c>
      <c r="C5" s="19">
        <v>67365044</v>
      </c>
      <c r="D5" s="19">
        <v>91180467.829999998</v>
      </c>
      <c r="E5" s="19">
        <v>77575141.329999998</v>
      </c>
      <c r="F5" s="20">
        <f>E5/D5*100</f>
        <v>85.078683161215793</v>
      </c>
      <c r="G5" s="21">
        <f>E5/C5*100</f>
        <v>115.15637298477827</v>
      </c>
      <c r="H5" s="13" t="s">
        <v>25</v>
      </c>
    </row>
    <row r="6" spans="1:8" ht="47.25" x14ac:dyDescent="0.25">
      <c r="A6" s="13" t="s">
        <v>16</v>
      </c>
      <c r="B6" s="18" t="s">
        <v>4</v>
      </c>
      <c r="C6" s="19">
        <v>5491614.3799999999</v>
      </c>
      <c r="D6" s="19">
        <v>4849770.38</v>
      </c>
      <c r="E6" s="19">
        <v>4835040</v>
      </c>
      <c r="F6" s="20">
        <f t="shared" ref="F6" si="0">E6/D6*100</f>
        <v>99.696266444680631</v>
      </c>
      <c r="G6" s="21">
        <f t="shared" ref="G6:G13" si="1">E6/C6*100</f>
        <v>88.04405527104764</v>
      </c>
      <c r="H6" s="14" t="s">
        <v>33</v>
      </c>
    </row>
    <row r="7" spans="1:8" ht="159.75" customHeight="1" x14ac:dyDescent="0.25">
      <c r="A7" s="13" t="s">
        <v>17</v>
      </c>
      <c r="B7" s="18" t="s">
        <v>5</v>
      </c>
      <c r="C7" s="19">
        <v>168528117.16</v>
      </c>
      <c r="D7" s="19">
        <v>170307022.27000001</v>
      </c>
      <c r="E7" s="19">
        <v>167459073.28999999</v>
      </c>
      <c r="F7" s="20">
        <f t="shared" ref="F7" si="2">E7/D7*100</f>
        <v>98.327755989130637</v>
      </c>
      <c r="G7" s="21">
        <f t="shared" si="1"/>
        <v>99.365658450343304</v>
      </c>
      <c r="H7" s="13" t="s">
        <v>34</v>
      </c>
    </row>
    <row r="8" spans="1:8" ht="173.25" customHeight="1" x14ac:dyDescent="0.25">
      <c r="A8" s="13" t="s">
        <v>18</v>
      </c>
      <c r="B8" s="18" t="s">
        <v>14</v>
      </c>
      <c r="C8" s="19">
        <v>57963805</v>
      </c>
      <c r="D8" s="19">
        <v>58575208.530000001</v>
      </c>
      <c r="E8" s="19">
        <v>57958619.710000001</v>
      </c>
      <c r="F8" s="20">
        <f t="shared" ref="F8:F11" si="3">E8/D8*100</f>
        <v>98.947355313836908</v>
      </c>
      <c r="G8" s="21">
        <f t="shared" si="1"/>
        <v>99.991054262224509</v>
      </c>
      <c r="H8" s="13" t="s">
        <v>26</v>
      </c>
    </row>
    <row r="9" spans="1:8" ht="105.75" customHeight="1" x14ac:dyDescent="0.25">
      <c r="A9" s="13" t="s">
        <v>19</v>
      </c>
      <c r="B9" s="22" t="s">
        <v>20</v>
      </c>
      <c r="C9" s="19">
        <v>6221806.75</v>
      </c>
      <c r="D9" s="19">
        <v>6364154.7000000002</v>
      </c>
      <c r="E9" s="19">
        <v>6315123.2599999998</v>
      </c>
      <c r="F9" s="20">
        <f t="shared" si="3"/>
        <v>99.22956869668802</v>
      </c>
      <c r="G9" s="21">
        <f t="shared" si="1"/>
        <v>101.49982977211562</v>
      </c>
      <c r="H9" s="13" t="s">
        <v>27</v>
      </c>
    </row>
    <row r="10" spans="1:8" ht="54" customHeight="1" x14ac:dyDescent="0.25">
      <c r="A10" s="13" t="s">
        <v>24</v>
      </c>
      <c r="B10" s="22" t="s">
        <v>21</v>
      </c>
      <c r="C10" s="19">
        <v>2490742.7999999998</v>
      </c>
      <c r="D10" s="19">
        <v>2490742.7999999998</v>
      </c>
      <c r="E10" s="19">
        <v>2490742.7999999998</v>
      </c>
      <c r="F10" s="20">
        <f t="shared" si="3"/>
        <v>100</v>
      </c>
      <c r="G10" s="21">
        <f t="shared" si="1"/>
        <v>100</v>
      </c>
      <c r="H10" s="13"/>
    </row>
    <row r="11" spans="1:8" ht="72" customHeight="1" x14ac:dyDescent="0.25">
      <c r="A11" s="13" t="s">
        <v>22</v>
      </c>
      <c r="B11" s="22" t="s">
        <v>23</v>
      </c>
      <c r="C11" s="19">
        <v>3571059</v>
      </c>
      <c r="D11" s="19">
        <v>3970244</v>
      </c>
      <c r="E11" s="19">
        <v>2900567.24</v>
      </c>
      <c r="F11" s="20">
        <f t="shared" si="3"/>
        <v>73.057656909751643</v>
      </c>
      <c r="G11" s="21">
        <f t="shared" si="1"/>
        <v>81.22428780930251</v>
      </c>
      <c r="H11" s="13" t="s">
        <v>31</v>
      </c>
    </row>
    <row r="12" spans="1:8" ht="71.25" customHeight="1" x14ac:dyDescent="0.25">
      <c r="A12" s="13" t="s">
        <v>6</v>
      </c>
      <c r="B12" s="18" t="s">
        <v>7</v>
      </c>
      <c r="C12" s="19">
        <v>3524768</v>
      </c>
      <c r="D12" s="19">
        <v>4302472.92</v>
      </c>
      <c r="E12" s="19">
        <v>3994532.15</v>
      </c>
      <c r="F12" s="20">
        <f t="shared" ref="F12" si="4">E12/D12*100</f>
        <v>92.842702889109646</v>
      </c>
      <c r="G12" s="21">
        <f t="shared" si="1"/>
        <v>113.32751971193564</v>
      </c>
      <c r="H12" s="14" t="s">
        <v>28</v>
      </c>
    </row>
    <row r="13" spans="1:8" ht="15.75" x14ac:dyDescent="0.25">
      <c r="A13" s="16" t="s">
        <v>8</v>
      </c>
      <c r="B13" s="16"/>
      <c r="C13" s="4">
        <f>SUM(C5:C12)</f>
        <v>315156957.08999997</v>
      </c>
      <c r="D13" s="4">
        <f>SUM(D5:D12)</f>
        <v>342040083.43000001</v>
      </c>
      <c r="E13" s="4">
        <f>SUM(E5:E12)</f>
        <v>323528839.77999997</v>
      </c>
      <c r="F13" s="5">
        <f t="shared" ref="F13" si="5">E13/D13*100</f>
        <v>94.587989961770532</v>
      </c>
      <c r="G13" s="5">
        <f t="shared" si="1"/>
        <v>102.65641690645249</v>
      </c>
      <c r="H13" s="11"/>
    </row>
    <row r="14" spans="1:8" x14ac:dyDescent="0.25">
      <c r="C14" s="6"/>
      <c r="D14" s="6"/>
      <c r="E14" s="6"/>
      <c r="F14" s="7"/>
    </row>
    <row r="15" spans="1:8" x14ac:dyDescent="0.25">
      <c r="C15" s="6"/>
      <c r="D15" s="6"/>
      <c r="E15" s="6"/>
    </row>
  </sheetData>
  <autoFilter ref="B4:B13"/>
  <mergeCells count="3">
    <mergeCell ref="A2:H2"/>
    <mergeCell ref="A13:B13"/>
    <mergeCell ref="A3:F3"/>
  </mergeCells>
  <pageMargins left="0.27559055118110237" right="0.17" top="0.27559055118110237" bottom="0.15748031496062992" header="0.19685039370078741" footer="0.15748031496062992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2017-07-03T06:33:29Z</cp:lastPrinted>
  <dcterms:created xsi:type="dcterms:W3CDTF">2017-03-30T13:46:24Z</dcterms:created>
  <dcterms:modified xsi:type="dcterms:W3CDTF">2021-03-01T13:43:12Z</dcterms:modified>
</cp:coreProperties>
</file>