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3275"/>
  </bookViews>
  <sheets>
    <sheet name="Table1" sheetId="1" r:id="rId1"/>
  </sheets>
  <definedNames>
    <definedName name="_xlnm.Print_Titles" localSheetId="0">Table1!$6:$8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9" i="1" l="1"/>
  <c r="N32" i="1"/>
  <c r="N27" i="1" s="1"/>
  <c r="N12" i="1" s="1"/>
  <c r="N31" i="1"/>
  <c r="N26" i="1" s="1"/>
  <c r="N30" i="1"/>
  <c r="N25" i="1" s="1"/>
  <c r="N10" i="1" s="1"/>
  <c r="N24" i="1"/>
  <c r="N15" i="1"/>
  <c r="N19" i="1" s="1"/>
  <c r="N9" i="1"/>
  <c r="N29" i="1" l="1"/>
  <c r="N34" i="1"/>
  <c r="N11" i="1"/>
  <c r="N14" i="1" s="1"/>
  <c r="M32" i="1"/>
  <c r="M27" i="1" s="1"/>
  <c r="M12" i="1" s="1"/>
  <c r="L32" i="1"/>
  <c r="L27" i="1" s="1"/>
  <c r="L12" i="1" s="1"/>
  <c r="K32" i="1"/>
  <c r="K27" i="1" s="1"/>
  <c r="K12" i="1" s="1"/>
  <c r="J32" i="1"/>
  <c r="J27" i="1" s="1"/>
  <c r="J12" i="1" s="1"/>
  <c r="J31" i="1"/>
  <c r="K31" i="1"/>
  <c r="M39" i="1" l="1"/>
  <c r="M31" i="1"/>
  <c r="M30" i="1"/>
  <c r="M25" i="1" s="1"/>
  <c r="M10" i="1" s="1"/>
  <c r="M24" i="1"/>
  <c r="M15" i="1"/>
  <c r="M19" i="1" s="1"/>
  <c r="M34" i="1" l="1"/>
  <c r="M9" i="1"/>
  <c r="M26" i="1"/>
  <c r="K9" i="1"/>
  <c r="L15" i="1"/>
  <c r="L9" i="1" s="1"/>
  <c r="K15" i="1"/>
  <c r="J15" i="1"/>
  <c r="J9" i="1" s="1"/>
  <c r="L31" i="1"/>
  <c r="L26" i="1" s="1"/>
  <c r="L11" i="1" s="1"/>
  <c r="K26" i="1"/>
  <c r="K11" i="1" s="1"/>
  <c r="L30" i="1"/>
  <c r="L25" i="1" s="1"/>
  <c r="L10" i="1" s="1"/>
  <c r="J26" i="1"/>
  <c r="J11" i="1" s="1"/>
  <c r="J30" i="1"/>
  <c r="J25" i="1" s="1"/>
  <c r="J10" i="1" s="1"/>
  <c r="L14" i="1" l="1"/>
  <c r="K14" i="1"/>
  <c r="M11" i="1"/>
  <c r="M14" i="1" s="1"/>
  <c r="M29" i="1"/>
  <c r="L34" i="1"/>
  <c r="K34" i="1"/>
  <c r="J34" i="1"/>
  <c r="L24" i="1"/>
  <c r="K24" i="1"/>
  <c r="J24" i="1"/>
  <c r="L29" i="1"/>
  <c r="K29" i="1"/>
  <c r="J29" i="1"/>
  <c r="J19" i="1"/>
  <c r="L39" i="1" l="1"/>
  <c r="K39" i="1"/>
  <c r="J39" i="1"/>
  <c r="J14" i="1" l="1"/>
  <c r="L19" i="1" l="1"/>
  <c r="K19" i="1"/>
</calcChain>
</file>

<file path=xl/sharedStrings.xml><?xml version="1.0" encoding="utf-8"?>
<sst xmlns="http://schemas.openxmlformats.org/spreadsheetml/2006/main" count="182" uniqueCount="53">
  <si>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</si>
  <si>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</si>
  <si>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</si>
  <si>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</si>
  <si>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</si>
  <si>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</si>
  <si>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</si>
  <si>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</si>
  <si>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</si>
  <si>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</si>
  <si>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</si>
  <si>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</si>
  <si>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</si>
  <si>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</si>
  <si>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</si>
  <si>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</si>
  <si>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</si>
  <si>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</si>
  <si>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</si>
  <si>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</si>
  <si>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</si>
  <si>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</si>
  <si>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</si>
  <si>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</si>
  <si>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</si>
  <si>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</si>
  <si>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1.1.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</si>
  <si>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</si>
  <si>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</si>
  <si>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</si>
  <si>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Администрация города Сельцо</t>
  </si>
  <si>
    <t>Формирование современной городской среды Сельцовского городского округа</t>
  </si>
  <si>
    <t>МП</t>
  </si>
  <si>
    <t>ПМП</t>
  </si>
  <si>
    <t>001</t>
  </si>
  <si>
    <t>05</t>
  </si>
  <si>
    <t>0</t>
  </si>
  <si>
    <t>81900</t>
  </si>
  <si>
    <t>Мероприятия по формированию современной городской среды</t>
  </si>
  <si>
    <t xml:space="preserve">Приложение 2
к муниципальной программе 
"Формирование современной городской среды Сельцовского городского округа"
</t>
  </si>
  <si>
    <t>F2</t>
  </si>
  <si>
    <t>55550</t>
  </si>
  <si>
    <t>Повышение уровня благоустройства дворовых территорий и территорий общего пользования</t>
  </si>
  <si>
    <t>Проект "Формирование комфортной городской среды"</t>
  </si>
  <si>
    <t>2.</t>
  </si>
  <si>
    <t>Реализация проекта "Формирование комфортной городской среды"</t>
  </si>
  <si>
    <t>2.1.</t>
  </si>
  <si>
    <t>Реализация программ формирования современной городской среды</t>
  </si>
  <si>
    <t>1,2,3</t>
  </si>
  <si>
    <t>Объем средств на реализацию, рублей</t>
  </si>
  <si>
    <t>2022 год</t>
  </si>
  <si>
    <t>2023 год</t>
  </si>
  <si>
    <t xml:space="preserve">Приложение №2 к постановлению администрации города Сельцо Брянской области  №_____ от ______2020г.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</si>
</sst>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1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BreakPreview" topLeftCell="A7" zoomScaleSheetLayoutView="100" workbookViewId="0">
      <selection activeCell="L25" sqref="L25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6" customWidth="1"/>
    <col min="7" max="7" width="7.83203125" customWidth="1"/>
    <col min="8" max="8" width="3.83203125" customWidth="1"/>
    <col min="9" max="9" width="7" style="19" customWidth="1"/>
    <col min="10" max="10" width="18.6640625" customWidth="1"/>
    <col min="11" max="11" width="18.5" customWidth="1"/>
    <col min="12" max="12" width="18.6640625" customWidth="1"/>
    <col min="13" max="14" width="18.6640625" style="20" customWidth="1"/>
    <col min="15" max="15" width="14.5" customWidth="1"/>
  </cols>
  <sheetData>
    <row r="1" spans="1:15" s="20" customFormat="1" x14ac:dyDescent="0.2">
      <c r="I1" s="19"/>
      <c r="M1" s="28" t="s">
        <v>52</v>
      </c>
      <c r="N1" s="29"/>
      <c r="O1" s="29"/>
    </row>
    <row r="2" spans="1:15" s="20" customFormat="1" x14ac:dyDescent="0.2">
      <c r="I2" s="19"/>
      <c r="M2" s="29"/>
      <c r="N2" s="29"/>
      <c r="O2" s="29"/>
    </row>
    <row r="3" spans="1:15" ht="67.5" customHeight="1" x14ac:dyDescent="0.2">
      <c r="M3" s="29"/>
      <c r="N3" s="29"/>
      <c r="O3" s="29"/>
    </row>
    <row r="4" spans="1:15" ht="54.75" customHeight="1" x14ac:dyDescent="0.2">
      <c r="A4" s="44" t="s">
        <v>39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8.75" customHeight="1" x14ac:dyDescent="0.2">
      <c r="A5" s="50" t="s">
        <v>28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53.25" customHeight="1" x14ac:dyDescent="0.2">
      <c r="A6" s="46" t="s">
        <v>1</v>
      </c>
      <c r="B6" s="46" t="s">
        <v>2</v>
      </c>
      <c r="C6" s="46" t="s">
        <v>3</v>
      </c>
      <c r="D6" s="46" t="s">
        <v>4</v>
      </c>
      <c r="E6" s="46" t="s">
        <v>5</v>
      </c>
      <c r="F6" s="46"/>
      <c r="G6" s="46"/>
      <c r="H6" s="47"/>
      <c r="I6" s="47"/>
      <c r="J6" s="30" t="s">
        <v>49</v>
      </c>
      <c r="K6" s="31"/>
      <c r="L6" s="31"/>
      <c r="M6" s="31"/>
      <c r="N6" s="32"/>
      <c r="O6" s="46" t="s">
        <v>27</v>
      </c>
    </row>
    <row r="7" spans="1:15" ht="126.75" customHeight="1" x14ac:dyDescent="0.2">
      <c r="A7" s="46" t="s">
        <v>0</v>
      </c>
      <c r="B7" s="46" t="s">
        <v>0</v>
      </c>
      <c r="C7" s="46" t="s">
        <v>0</v>
      </c>
      <c r="D7" s="46" t="s">
        <v>0</v>
      </c>
      <c r="E7" s="3" t="s">
        <v>6</v>
      </c>
      <c r="F7" s="3" t="s">
        <v>32</v>
      </c>
      <c r="G7" s="14" t="s">
        <v>33</v>
      </c>
      <c r="H7" s="16" t="s">
        <v>7</v>
      </c>
      <c r="I7" s="16" t="s">
        <v>8</v>
      </c>
      <c r="J7" s="15" t="s">
        <v>9</v>
      </c>
      <c r="K7" s="1" t="s">
        <v>10</v>
      </c>
      <c r="L7" s="1" t="s">
        <v>11</v>
      </c>
      <c r="M7" s="21" t="s">
        <v>50</v>
      </c>
      <c r="N7" s="22" t="s">
        <v>51</v>
      </c>
      <c r="O7" s="46" t="s">
        <v>0</v>
      </c>
    </row>
    <row r="8" spans="1:15" ht="22.7" customHeight="1" x14ac:dyDescent="0.2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2" t="s">
        <v>18</v>
      </c>
      <c r="H8" s="17" t="s">
        <v>19</v>
      </c>
      <c r="I8" s="17" t="s">
        <v>20</v>
      </c>
      <c r="J8" s="15">
        <v>10</v>
      </c>
      <c r="K8" s="1">
        <v>11</v>
      </c>
      <c r="L8" s="1">
        <v>12</v>
      </c>
      <c r="M8" s="21">
        <v>13</v>
      </c>
      <c r="N8" s="22">
        <v>13</v>
      </c>
      <c r="O8" s="1">
        <v>14</v>
      </c>
    </row>
    <row r="9" spans="1:15" ht="39.75" customHeight="1" x14ac:dyDescent="0.2">
      <c r="A9" s="27"/>
      <c r="B9" s="40" t="s">
        <v>31</v>
      </c>
      <c r="C9" s="41" t="s">
        <v>30</v>
      </c>
      <c r="D9" s="23" t="s">
        <v>29</v>
      </c>
      <c r="E9" s="8" t="s">
        <v>34</v>
      </c>
      <c r="F9" s="8" t="s">
        <v>35</v>
      </c>
      <c r="G9" s="9" t="s">
        <v>36</v>
      </c>
      <c r="H9" s="18" t="s">
        <v>21</v>
      </c>
      <c r="I9" s="18" t="s">
        <v>37</v>
      </c>
      <c r="J9" s="11">
        <f>J15</f>
        <v>254400</v>
      </c>
      <c r="K9" s="7">
        <f t="shared" ref="K9:L9" si="0">K15</f>
        <v>210000</v>
      </c>
      <c r="L9" s="7">
        <f t="shared" si="0"/>
        <v>125000</v>
      </c>
      <c r="M9" s="7">
        <f t="shared" ref="M9" si="1">M15</f>
        <v>0</v>
      </c>
      <c r="N9" s="7">
        <f t="shared" ref="N9" si="2">N15</f>
        <v>0</v>
      </c>
      <c r="O9" s="27"/>
    </row>
    <row r="10" spans="1:15" ht="39.75" customHeight="1" x14ac:dyDescent="0.2">
      <c r="A10" s="48"/>
      <c r="B10" s="33"/>
      <c r="C10" s="35"/>
      <c r="D10" s="24"/>
      <c r="E10" s="8" t="s">
        <v>34</v>
      </c>
      <c r="F10" s="8" t="s">
        <v>35</v>
      </c>
      <c r="G10" s="9" t="s">
        <v>36</v>
      </c>
      <c r="H10" s="18" t="s">
        <v>40</v>
      </c>
      <c r="I10" s="18" t="s">
        <v>41</v>
      </c>
      <c r="J10" s="11">
        <f>J25</f>
        <v>64823.05</v>
      </c>
      <c r="K10" s="7">
        <v>202467.89</v>
      </c>
      <c r="L10" s="7">
        <f>L25</f>
        <v>51763.66</v>
      </c>
      <c r="M10" s="7">
        <f t="shared" ref="M10" si="3">M25</f>
        <v>53675.94</v>
      </c>
      <c r="N10" s="7">
        <f>N25</f>
        <v>52738.77</v>
      </c>
      <c r="O10" s="25"/>
    </row>
    <row r="11" spans="1:15" ht="39.75" customHeight="1" x14ac:dyDescent="0.2">
      <c r="A11" s="48"/>
      <c r="B11" s="33"/>
      <c r="C11" s="36"/>
      <c r="D11" s="2" t="s">
        <v>22</v>
      </c>
      <c r="E11" s="8" t="s">
        <v>34</v>
      </c>
      <c r="F11" s="8" t="s">
        <v>35</v>
      </c>
      <c r="G11" s="9" t="s">
        <v>36</v>
      </c>
      <c r="H11" s="18" t="s">
        <v>40</v>
      </c>
      <c r="I11" s="18" t="s">
        <v>41</v>
      </c>
      <c r="J11" s="11">
        <f>J26</f>
        <v>64174.78</v>
      </c>
      <c r="K11" s="7">
        <f t="shared" ref="K11:L11" si="4">K26</f>
        <v>59516.88</v>
      </c>
      <c r="L11" s="7">
        <f t="shared" si="4"/>
        <v>51246.02</v>
      </c>
      <c r="M11" s="7">
        <f t="shared" ref="M11:M12" si="5">M26</f>
        <v>53139.18</v>
      </c>
      <c r="N11" s="7">
        <f t="shared" ref="N11" si="6">N26</f>
        <v>52211.38</v>
      </c>
      <c r="O11" s="25"/>
    </row>
    <row r="12" spans="1:15" ht="39.75" customHeight="1" x14ac:dyDescent="0.2">
      <c r="A12" s="48"/>
      <c r="B12" s="33"/>
      <c r="C12" s="36"/>
      <c r="D12" s="2" t="s">
        <v>23</v>
      </c>
      <c r="E12" s="8" t="s">
        <v>34</v>
      </c>
      <c r="F12" s="8" t="s">
        <v>35</v>
      </c>
      <c r="G12" s="9" t="s">
        <v>36</v>
      </c>
      <c r="H12" s="18" t="s">
        <v>40</v>
      </c>
      <c r="I12" s="18" t="s">
        <v>41</v>
      </c>
      <c r="J12" s="11">
        <f>J27</f>
        <v>6353303.8700000001</v>
      </c>
      <c r="K12" s="7">
        <f t="shared" ref="K12:L12" si="7">K27</f>
        <v>5892170.8700000001</v>
      </c>
      <c r="L12" s="7">
        <f t="shared" si="7"/>
        <v>5073355.6399999997</v>
      </c>
      <c r="M12" s="7">
        <f t="shared" si="5"/>
        <v>5260778.91</v>
      </c>
      <c r="N12" s="7">
        <f t="shared" ref="N12" si="8">N27</f>
        <v>5168926.99</v>
      </c>
      <c r="O12" s="25"/>
    </row>
    <row r="13" spans="1:15" ht="39.75" customHeight="1" x14ac:dyDescent="0.2">
      <c r="A13" s="48"/>
      <c r="B13" s="33"/>
      <c r="C13" s="36"/>
      <c r="D13" s="2" t="s">
        <v>24</v>
      </c>
      <c r="E13" s="8"/>
      <c r="F13" s="8"/>
      <c r="G13" s="9"/>
      <c r="H13" s="18"/>
      <c r="I13" s="18"/>
      <c r="J13" s="11">
        <v>0</v>
      </c>
      <c r="K13" s="7"/>
      <c r="L13" s="7">
        <v>0</v>
      </c>
      <c r="M13" s="7">
        <v>0</v>
      </c>
      <c r="N13" s="7">
        <v>0</v>
      </c>
      <c r="O13" s="25"/>
    </row>
    <row r="14" spans="1:15" ht="14.45" customHeight="1" x14ac:dyDescent="0.2">
      <c r="A14" s="49"/>
      <c r="B14" s="34"/>
      <c r="C14" s="37"/>
      <c r="D14" s="2" t="s">
        <v>25</v>
      </c>
      <c r="E14" s="8" t="s">
        <v>0</v>
      </c>
      <c r="F14" s="8" t="s">
        <v>0</v>
      </c>
      <c r="G14" s="9" t="s">
        <v>0</v>
      </c>
      <c r="H14" s="18" t="s">
        <v>0</v>
      </c>
      <c r="I14" s="18" t="s">
        <v>0</v>
      </c>
      <c r="J14" s="11">
        <f>J9+J11+J12+J13+J10</f>
        <v>6736701.7000000002</v>
      </c>
      <c r="K14" s="7">
        <f t="shared" ref="K14:M14" si="9">K9+K11+K12+K13+K10</f>
        <v>6364155.6399999997</v>
      </c>
      <c r="L14" s="7">
        <f t="shared" si="9"/>
        <v>5301365.3199999994</v>
      </c>
      <c r="M14" s="7">
        <f t="shared" si="9"/>
        <v>5367594.03</v>
      </c>
      <c r="N14" s="7">
        <f t="shared" ref="N14" si="10">N9+N11+N12+N13+N10</f>
        <v>5273877.1399999997</v>
      </c>
      <c r="O14" s="26"/>
    </row>
    <row r="15" spans="1:15" ht="45.75" customHeight="1" x14ac:dyDescent="0.2">
      <c r="A15" s="23">
        <v>1</v>
      </c>
      <c r="B15" s="40" t="s">
        <v>42</v>
      </c>
      <c r="C15" s="41" t="s">
        <v>30</v>
      </c>
      <c r="D15" s="13" t="s">
        <v>29</v>
      </c>
      <c r="E15" s="8" t="s">
        <v>34</v>
      </c>
      <c r="F15" s="8" t="s">
        <v>35</v>
      </c>
      <c r="G15" s="9" t="s">
        <v>36</v>
      </c>
      <c r="H15" s="18" t="s">
        <v>21</v>
      </c>
      <c r="I15" s="18" t="s">
        <v>37</v>
      </c>
      <c r="J15" s="11">
        <f>J20</f>
        <v>254400</v>
      </c>
      <c r="K15" s="7">
        <f t="shared" ref="K15:L15" si="11">K20</f>
        <v>210000</v>
      </c>
      <c r="L15" s="7">
        <f t="shared" si="11"/>
        <v>125000</v>
      </c>
      <c r="M15" s="7">
        <f t="shared" ref="M15" si="12">M20</f>
        <v>0</v>
      </c>
      <c r="N15" s="7">
        <f t="shared" ref="N15" si="13">N20</f>
        <v>0</v>
      </c>
      <c r="O15" s="27">
        <v>4.5</v>
      </c>
    </row>
    <row r="16" spans="1:15" ht="36.75" customHeight="1" x14ac:dyDescent="0.2">
      <c r="A16" s="38"/>
      <c r="B16" s="33"/>
      <c r="C16" s="36"/>
      <c r="D16" s="4" t="s">
        <v>22</v>
      </c>
      <c r="E16" s="8"/>
      <c r="F16" s="8"/>
      <c r="G16" s="9"/>
      <c r="H16" s="18"/>
      <c r="I16" s="18"/>
      <c r="J16" s="11">
        <v>0</v>
      </c>
      <c r="K16" s="7">
        <v>0</v>
      </c>
      <c r="L16" s="7">
        <v>0</v>
      </c>
      <c r="M16" s="7">
        <v>0</v>
      </c>
      <c r="N16" s="7">
        <v>0</v>
      </c>
      <c r="O16" s="25"/>
    </row>
    <row r="17" spans="1:15" ht="34.5" customHeight="1" x14ac:dyDescent="0.2">
      <c r="A17" s="38"/>
      <c r="B17" s="33"/>
      <c r="C17" s="36"/>
      <c r="D17" s="4" t="s">
        <v>23</v>
      </c>
      <c r="E17" s="8"/>
      <c r="F17" s="8"/>
      <c r="G17" s="9"/>
      <c r="H17" s="18"/>
      <c r="I17" s="18"/>
      <c r="J17" s="11">
        <v>0</v>
      </c>
      <c r="K17" s="7">
        <v>0</v>
      </c>
      <c r="L17" s="7">
        <v>0</v>
      </c>
      <c r="M17" s="7">
        <v>0</v>
      </c>
      <c r="N17" s="7">
        <v>0</v>
      </c>
      <c r="O17" s="25"/>
    </row>
    <row r="18" spans="1:15" ht="28.5" customHeight="1" x14ac:dyDescent="0.2">
      <c r="A18" s="38"/>
      <c r="B18" s="33"/>
      <c r="C18" s="36"/>
      <c r="D18" s="4" t="s">
        <v>24</v>
      </c>
      <c r="E18" s="8"/>
      <c r="F18" s="8"/>
      <c r="G18" s="9"/>
      <c r="H18" s="18"/>
      <c r="I18" s="18"/>
      <c r="J18" s="11">
        <v>0</v>
      </c>
      <c r="K18" s="7">
        <v>0</v>
      </c>
      <c r="L18" s="7">
        <v>0</v>
      </c>
      <c r="M18" s="7">
        <v>0</v>
      </c>
      <c r="N18" s="7">
        <v>0</v>
      </c>
      <c r="O18" s="25"/>
    </row>
    <row r="19" spans="1:15" ht="14.45" customHeight="1" x14ac:dyDescent="0.2">
      <c r="A19" s="39"/>
      <c r="B19" s="34"/>
      <c r="C19" s="37"/>
      <c r="D19" s="4" t="s">
        <v>25</v>
      </c>
      <c r="E19" s="8" t="s">
        <v>0</v>
      </c>
      <c r="F19" s="8" t="s">
        <v>0</v>
      </c>
      <c r="G19" s="9" t="s">
        <v>0</v>
      </c>
      <c r="H19" s="18" t="s">
        <v>0</v>
      </c>
      <c r="I19" s="18" t="s">
        <v>0</v>
      </c>
      <c r="J19" s="11">
        <f>J15+J16+J17+J18</f>
        <v>254400</v>
      </c>
      <c r="K19" s="7">
        <f>K15+K16+K17+K18</f>
        <v>210000</v>
      </c>
      <c r="L19" s="7">
        <f>L15+L16+L17+L18</f>
        <v>125000</v>
      </c>
      <c r="M19" s="7">
        <f>M15+M16+M17+M18</f>
        <v>0</v>
      </c>
      <c r="N19" s="7">
        <f>N15+N16+N17+N18</f>
        <v>0</v>
      </c>
      <c r="O19" s="26"/>
    </row>
    <row r="20" spans="1:15" ht="36" customHeight="1" x14ac:dyDescent="0.2">
      <c r="A20" s="23" t="s">
        <v>26</v>
      </c>
      <c r="B20" s="40" t="s">
        <v>38</v>
      </c>
      <c r="C20" s="41" t="s">
        <v>30</v>
      </c>
      <c r="D20" s="13" t="s">
        <v>29</v>
      </c>
      <c r="E20" s="8" t="s">
        <v>34</v>
      </c>
      <c r="F20" s="8" t="s">
        <v>35</v>
      </c>
      <c r="G20" s="9" t="s">
        <v>36</v>
      </c>
      <c r="H20" s="18" t="s">
        <v>21</v>
      </c>
      <c r="I20" s="18" t="s">
        <v>37</v>
      </c>
      <c r="J20" s="11">
        <v>254400</v>
      </c>
      <c r="K20" s="7">
        <v>210000</v>
      </c>
      <c r="L20" s="7">
        <v>125000</v>
      </c>
      <c r="M20" s="7">
        <v>0</v>
      </c>
      <c r="N20" s="7">
        <v>0</v>
      </c>
      <c r="O20" s="27"/>
    </row>
    <row r="21" spans="1:15" ht="36" x14ac:dyDescent="0.2">
      <c r="A21" s="38"/>
      <c r="B21" s="33"/>
      <c r="C21" s="36"/>
      <c r="D21" s="4" t="s">
        <v>22</v>
      </c>
      <c r="E21" s="8"/>
      <c r="F21" s="8"/>
      <c r="G21" s="9"/>
      <c r="H21" s="18"/>
      <c r="I21" s="18"/>
      <c r="J21" s="11">
        <v>0</v>
      </c>
      <c r="K21" s="7">
        <v>0</v>
      </c>
      <c r="L21" s="7">
        <v>0</v>
      </c>
      <c r="M21" s="7">
        <v>0</v>
      </c>
      <c r="N21" s="7">
        <v>0</v>
      </c>
      <c r="O21" s="25"/>
    </row>
    <row r="22" spans="1:15" ht="36" x14ac:dyDescent="0.2">
      <c r="A22" s="38"/>
      <c r="B22" s="33"/>
      <c r="C22" s="36"/>
      <c r="D22" s="4" t="s">
        <v>23</v>
      </c>
      <c r="E22" s="8"/>
      <c r="F22" s="8"/>
      <c r="G22" s="9"/>
      <c r="H22" s="18"/>
      <c r="I22" s="18"/>
      <c r="J22" s="11">
        <v>0</v>
      </c>
      <c r="K22" s="7">
        <v>0</v>
      </c>
      <c r="L22" s="7">
        <v>0</v>
      </c>
      <c r="M22" s="7">
        <v>0</v>
      </c>
      <c r="N22" s="7">
        <v>0</v>
      </c>
      <c r="O22" s="25"/>
    </row>
    <row r="23" spans="1:15" ht="24" x14ac:dyDescent="0.2">
      <c r="A23" s="38"/>
      <c r="B23" s="33"/>
      <c r="C23" s="36"/>
      <c r="D23" s="4" t="s">
        <v>24</v>
      </c>
      <c r="E23" s="8"/>
      <c r="F23" s="8"/>
      <c r="G23" s="9"/>
      <c r="H23" s="18"/>
      <c r="I23" s="18"/>
      <c r="J23" s="11">
        <v>0</v>
      </c>
      <c r="K23" s="7">
        <v>0</v>
      </c>
      <c r="L23" s="7">
        <v>0</v>
      </c>
      <c r="M23" s="7">
        <v>0</v>
      </c>
      <c r="N23" s="7">
        <v>0</v>
      </c>
      <c r="O23" s="25"/>
    </row>
    <row r="24" spans="1:15" x14ac:dyDescent="0.2">
      <c r="A24" s="39"/>
      <c r="B24" s="34"/>
      <c r="C24" s="37"/>
      <c r="D24" s="4" t="s">
        <v>25</v>
      </c>
      <c r="E24" s="8" t="s">
        <v>0</v>
      </c>
      <c r="F24" s="8" t="s">
        <v>0</v>
      </c>
      <c r="G24" s="9" t="s">
        <v>0</v>
      </c>
      <c r="H24" s="18" t="s">
        <v>0</v>
      </c>
      <c r="I24" s="18" t="s">
        <v>0</v>
      </c>
      <c r="J24" s="11">
        <f>J20+J21+J22+J23</f>
        <v>254400</v>
      </c>
      <c r="K24" s="7">
        <f>K20+K21+K22+K23</f>
        <v>210000</v>
      </c>
      <c r="L24" s="7">
        <f>L20+L21+L22+L23</f>
        <v>125000</v>
      </c>
      <c r="M24" s="7">
        <f>M20+M21+M22+M23</f>
        <v>0</v>
      </c>
      <c r="N24" s="7">
        <f>N20+N21+N22+N23</f>
        <v>0</v>
      </c>
      <c r="O24" s="26"/>
    </row>
    <row r="25" spans="1:15" ht="36" x14ac:dyDescent="0.2">
      <c r="A25" s="38"/>
      <c r="B25" s="33" t="s">
        <v>43</v>
      </c>
      <c r="C25" s="35"/>
      <c r="D25" s="4" t="s">
        <v>29</v>
      </c>
      <c r="E25" s="8" t="s">
        <v>34</v>
      </c>
      <c r="F25" s="8" t="s">
        <v>35</v>
      </c>
      <c r="G25" s="9" t="s">
        <v>36</v>
      </c>
      <c r="H25" s="18" t="s">
        <v>40</v>
      </c>
      <c r="I25" s="18" t="s">
        <v>41</v>
      </c>
      <c r="J25" s="11">
        <f>J30</f>
        <v>64823.05</v>
      </c>
      <c r="K25" s="7">
        <v>202467.89</v>
      </c>
      <c r="L25" s="7">
        <f t="shared" ref="L25" si="14">L30</f>
        <v>51763.66</v>
      </c>
      <c r="M25" s="7">
        <f t="shared" ref="M25" si="15">M30</f>
        <v>53675.94</v>
      </c>
      <c r="N25" s="7">
        <f t="shared" ref="N25" si="16">N30</f>
        <v>52738.77</v>
      </c>
      <c r="O25" s="25"/>
    </row>
    <row r="26" spans="1:15" ht="36" x14ac:dyDescent="0.2">
      <c r="A26" s="38"/>
      <c r="B26" s="33"/>
      <c r="C26" s="36"/>
      <c r="D26" s="4" t="s">
        <v>22</v>
      </c>
      <c r="E26" s="8" t="s">
        <v>34</v>
      </c>
      <c r="F26" s="8" t="s">
        <v>35</v>
      </c>
      <c r="G26" s="9" t="s">
        <v>36</v>
      </c>
      <c r="H26" s="18" t="s">
        <v>40</v>
      </c>
      <c r="I26" s="18" t="s">
        <v>41</v>
      </c>
      <c r="J26" s="11">
        <f>J31</f>
        <v>64174.78</v>
      </c>
      <c r="K26" s="7">
        <f t="shared" ref="K26:L26" si="17">K31</f>
        <v>59516.88</v>
      </c>
      <c r="L26" s="7">
        <f t="shared" si="17"/>
        <v>51246.02</v>
      </c>
      <c r="M26" s="7">
        <f t="shared" ref="M26:M27" si="18">M31</f>
        <v>53139.18</v>
      </c>
      <c r="N26" s="7">
        <f t="shared" ref="N26" si="19">N31</f>
        <v>52211.38</v>
      </c>
      <c r="O26" s="25"/>
    </row>
    <row r="27" spans="1:15" ht="36" x14ac:dyDescent="0.2">
      <c r="A27" s="38"/>
      <c r="B27" s="33"/>
      <c r="C27" s="36"/>
      <c r="D27" s="4" t="s">
        <v>23</v>
      </c>
      <c r="E27" s="8" t="s">
        <v>34</v>
      </c>
      <c r="F27" s="8" t="s">
        <v>35</v>
      </c>
      <c r="G27" s="9" t="s">
        <v>36</v>
      </c>
      <c r="H27" s="18" t="s">
        <v>40</v>
      </c>
      <c r="I27" s="18" t="s">
        <v>41</v>
      </c>
      <c r="J27" s="11">
        <f>J32</f>
        <v>6353303.8700000001</v>
      </c>
      <c r="K27" s="7">
        <f t="shared" ref="K27:L27" si="20">K32</f>
        <v>5892170.8700000001</v>
      </c>
      <c r="L27" s="7">
        <f t="shared" si="20"/>
        <v>5073355.6399999997</v>
      </c>
      <c r="M27" s="7">
        <f t="shared" si="18"/>
        <v>5260778.91</v>
      </c>
      <c r="N27" s="7">
        <f t="shared" ref="N27" si="21">N32</f>
        <v>5168926.99</v>
      </c>
      <c r="O27" s="25"/>
    </row>
    <row r="28" spans="1:15" ht="24" x14ac:dyDescent="0.2">
      <c r="A28" s="38"/>
      <c r="B28" s="33"/>
      <c r="C28" s="36"/>
      <c r="D28" s="4" t="s">
        <v>24</v>
      </c>
      <c r="E28" s="5"/>
      <c r="F28" s="5"/>
      <c r="G28" s="10"/>
      <c r="H28" s="6"/>
      <c r="I28" s="6"/>
      <c r="J28" s="11">
        <v>0</v>
      </c>
      <c r="K28" s="7"/>
      <c r="L28" s="7">
        <v>0</v>
      </c>
      <c r="M28" s="7">
        <v>0</v>
      </c>
      <c r="N28" s="7">
        <v>0</v>
      </c>
      <c r="O28" s="25"/>
    </row>
    <row r="29" spans="1:15" x14ac:dyDescent="0.2">
      <c r="A29" s="39"/>
      <c r="B29" s="34"/>
      <c r="C29" s="37"/>
      <c r="D29" s="4" t="s">
        <v>25</v>
      </c>
      <c r="E29" s="5" t="s">
        <v>0</v>
      </c>
      <c r="F29" s="5" t="s">
        <v>0</v>
      </c>
      <c r="G29" s="10" t="s">
        <v>0</v>
      </c>
      <c r="H29" s="6" t="s">
        <v>0</v>
      </c>
      <c r="I29" s="6" t="s">
        <v>0</v>
      </c>
      <c r="J29" s="11">
        <f>J26+J27+J28+J25</f>
        <v>6482301.7000000002</v>
      </c>
      <c r="K29" s="7">
        <f t="shared" ref="K29:L29" si="22">K26+K27+K28+K25</f>
        <v>6154155.6399999997</v>
      </c>
      <c r="L29" s="7">
        <f t="shared" si="22"/>
        <v>5176365.3199999994</v>
      </c>
      <c r="M29" s="7">
        <f t="shared" ref="M29" si="23">M26+M27+M28+M25</f>
        <v>5367594.03</v>
      </c>
      <c r="N29" s="7">
        <f t="shared" ref="N29" si="24">N26+N27+N28+N25</f>
        <v>5273877.1399999997</v>
      </c>
      <c r="O29" s="26"/>
    </row>
    <row r="30" spans="1:15" ht="36.75" customHeight="1" x14ac:dyDescent="0.2">
      <c r="A30" s="38" t="s">
        <v>44</v>
      </c>
      <c r="B30" s="33" t="s">
        <v>45</v>
      </c>
      <c r="C30" s="35"/>
      <c r="D30" s="4" t="s">
        <v>29</v>
      </c>
      <c r="E30" s="8" t="s">
        <v>34</v>
      </c>
      <c r="F30" s="8" t="s">
        <v>35</v>
      </c>
      <c r="G30" s="9" t="s">
        <v>36</v>
      </c>
      <c r="H30" s="18" t="s">
        <v>40</v>
      </c>
      <c r="I30" s="18" t="s">
        <v>41</v>
      </c>
      <c r="J30" s="11">
        <f>J35</f>
        <v>64823.05</v>
      </c>
      <c r="K30" s="7">
        <v>202467.89</v>
      </c>
      <c r="L30" s="7">
        <f t="shared" ref="L30" si="25">L35</f>
        <v>51763.66</v>
      </c>
      <c r="M30" s="7">
        <f t="shared" ref="M30" si="26">M35</f>
        <v>53675.94</v>
      </c>
      <c r="N30" s="7">
        <f t="shared" ref="N30" si="27">N35</f>
        <v>52738.77</v>
      </c>
      <c r="O30" s="42" t="s">
        <v>48</v>
      </c>
    </row>
    <row r="31" spans="1:15" ht="36" x14ac:dyDescent="0.2">
      <c r="A31" s="38"/>
      <c r="B31" s="33"/>
      <c r="C31" s="36"/>
      <c r="D31" s="4" t="s">
        <v>22</v>
      </c>
      <c r="E31" s="8" t="s">
        <v>34</v>
      </c>
      <c r="F31" s="8" t="s">
        <v>35</v>
      </c>
      <c r="G31" s="9" t="s">
        <v>36</v>
      </c>
      <c r="H31" s="18" t="s">
        <v>40</v>
      </c>
      <c r="I31" s="18" t="s">
        <v>41</v>
      </c>
      <c r="J31" s="11">
        <f>J36</f>
        <v>64174.78</v>
      </c>
      <c r="K31" s="7">
        <f t="shared" ref="K31:L31" si="28">K36</f>
        <v>59516.88</v>
      </c>
      <c r="L31" s="7">
        <f t="shared" si="28"/>
        <v>51246.02</v>
      </c>
      <c r="M31" s="7">
        <f t="shared" ref="M31:M32" si="29">M36</f>
        <v>53139.18</v>
      </c>
      <c r="N31" s="7">
        <f t="shared" ref="N31" si="30">N36</f>
        <v>52211.38</v>
      </c>
      <c r="O31" s="25"/>
    </row>
    <row r="32" spans="1:15" ht="36" x14ac:dyDescent="0.2">
      <c r="A32" s="38"/>
      <c r="B32" s="33"/>
      <c r="C32" s="36"/>
      <c r="D32" s="4" t="s">
        <v>23</v>
      </c>
      <c r="E32" s="8" t="s">
        <v>34</v>
      </c>
      <c r="F32" s="8" t="s">
        <v>35</v>
      </c>
      <c r="G32" s="9" t="s">
        <v>36</v>
      </c>
      <c r="H32" s="18" t="s">
        <v>40</v>
      </c>
      <c r="I32" s="18" t="s">
        <v>41</v>
      </c>
      <c r="J32" s="11">
        <f>J37</f>
        <v>6353303.8700000001</v>
      </c>
      <c r="K32" s="7">
        <f t="shared" ref="K32:L32" si="31">K37</f>
        <v>5892170.8700000001</v>
      </c>
      <c r="L32" s="7">
        <f t="shared" si="31"/>
        <v>5073355.6399999997</v>
      </c>
      <c r="M32" s="7">
        <f t="shared" si="29"/>
        <v>5260778.91</v>
      </c>
      <c r="N32" s="7">
        <f t="shared" ref="N32" si="32">N37</f>
        <v>5168926.99</v>
      </c>
      <c r="O32" s="25"/>
    </row>
    <row r="33" spans="1:15" ht="24" x14ac:dyDescent="0.2">
      <c r="A33" s="38"/>
      <c r="B33" s="33"/>
      <c r="C33" s="36"/>
      <c r="D33" s="4" t="s">
        <v>24</v>
      </c>
      <c r="E33" s="5"/>
      <c r="F33" s="5"/>
      <c r="G33" s="10"/>
      <c r="H33" s="6"/>
      <c r="I33" s="6"/>
      <c r="J33" s="11">
        <v>0</v>
      </c>
      <c r="K33" s="7"/>
      <c r="L33" s="7">
        <v>0</v>
      </c>
      <c r="M33" s="7">
        <v>0</v>
      </c>
      <c r="N33" s="7">
        <v>0</v>
      </c>
      <c r="O33" s="25"/>
    </row>
    <row r="34" spans="1:15" x14ac:dyDescent="0.2">
      <c r="A34" s="39"/>
      <c r="B34" s="34"/>
      <c r="C34" s="37"/>
      <c r="D34" s="4" t="s">
        <v>25</v>
      </c>
      <c r="E34" s="5" t="s">
        <v>0</v>
      </c>
      <c r="F34" s="5" t="s">
        <v>0</v>
      </c>
      <c r="G34" s="10" t="s">
        <v>0</v>
      </c>
      <c r="H34" s="6" t="s">
        <v>0</v>
      </c>
      <c r="I34" s="6" t="s">
        <v>0</v>
      </c>
      <c r="J34" s="11">
        <f>J31+J32+J33+J30</f>
        <v>6482301.7000000002</v>
      </c>
      <c r="K34" s="7">
        <f t="shared" ref="K34:L34" si="33">K31+K32+K33+K30</f>
        <v>6154155.6399999997</v>
      </c>
      <c r="L34" s="7">
        <f t="shared" si="33"/>
        <v>5176365.3199999994</v>
      </c>
      <c r="M34" s="7">
        <f t="shared" ref="M34" si="34">M31+M32+M33+M30</f>
        <v>5367594.03</v>
      </c>
      <c r="N34" s="7">
        <f t="shared" ref="N34" si="35">N31+N32+N33+N30</f>
        <v>5273877.1399999997</v>
      </c>
      <c r="O34" s="26"/>
    </row>
    <row r="35" spans="1:15" ht="40.5" customHeight="1" x14ac:dyDescent="0.2">
      <c r="A35" s="38" t="s">
        <v>46</v>
      </c>
      <c r="B35" s="33" t="s">
        <v>47</v>
      </c>
      <c r="C35" s="35"/>
      <c r="D35" s="4" t="s">
        <v>29</v>
      </c>
      <c r="E35" s="8" t="s">
        <v>34</v>
      </c>
      <c r="F35" s="8" t="s">
        <v>35</v>
      </c>
      <c r="G35" s="9" t="s">
        <v>36</v>
      </c>
      <c r="H35" s="18" t="s">
        <v>40</v>
      </c>
      <c r="I35" s="18" t="s">
        <v>41</v>
      </c>
      <c r="J35" s="11">
        <v>64823.05</v>
      </c>
      <c r="K35" s="7">
        <v>202467.89</v>
      </c>
      <c r="L35" s="7">
        <v>51763.66</v>
      </c>
      <c r="M35" s="7">
        <v>53675.94</v>
      </c>
      <c r="N35" s="7">
        <v>52738.77</v>
      </c>
      <c r="O35" s="25"/>
    </row>
    <row r="36" spans="1:15" ht="36" x14ac:dyDescent="0.2">
      <c r="A36" s="38"/>
      <c r="B36" s="33"/>
      <c r="C36" s="36"/>
      <c r="D36" s="4" t="s">
        <v>22</v>
      </c>
      <c r="E36" s="8" t="s">
        <v>34</v>
      </c>
      <c r="F36" s="8" t="s">
        <v>35</v>
      </c>
      <c r="G36" s="9" t="s">
        <v>36</v>
      </c>
      <c r="H36" s="18" t="s">
        <v>40</v>
      </c>
      <c r="I36" s="18" t="s">
        <v>41</v>
      </c>
      <c r="J36" s="11">
        <v>64174.78</v>
      </c>
      <c r="K36" s="7">
        <v>59516.88</v>
      </c>
      <c r="L36" s="7">
        <v>51246.02</v>
      </c>
      <c r="M36" s="7">
        <v>53139.18</v>
      </c>
      <c r="N36" s="7">
        <v>52211.38</v>
      </c>
      <c r="O36" s="25"/>
    </row>
    <row r="37" spans="1:15" ht="36" x14ac:dyDescent="0.2">
      <c r="A37" s="38"/>
      <c r="B37" s="33"/>
      <c r="C37" s="36"/>
      <c r="D37" s="4" t="s">
        <v>23</v>
      </c>
      <c r="E37" s="5" t="s">
        <v>34</v>
      </c>
      <c r="F37" s="5" t="s">
        <v>35</v>
      </c>
      <c r="G37" s="10" t="s">
        <v>36</v>
      </c>
      <c r="H37" s="6" t="s">
        <v>40</v>
      </c>
      <c r="I37" s="6" t="s">
        <v>41</v>
      </c>
      <c r="J37" s="11">
        <v>6353303.8700000001</v>
      </c>
      <c r="K37" s="7">
        <v>5892170.8700000001</v>
      </c>
      <c r="L37" s="7">
        <v>5073355.6399999997</v>
      </c>
      <c r="M37" s="7">
        <v>5260778.91</v>
      </c>
      <c r="N37" s="7">
        <v>5168926.99</v>
      </c>
      <c r="O37" s="25"/>
    </row>
    <row r="38" spans="1:15" ht="24" x14ac:dyDescent="0.2">
      <c r="A38" s="38"/>
      <c r="B38" s="33"/>
      <c r="C38" s="36"/>
      <c r="D38" s="4" t="s">
        <v>24</v>
      </c>
      <c r="E38" s="5"/>
      <c r="F38" s="5"/>
      <c r="G38" s="10"/>
      <c r="H38" s="6"/>
      <c r="I38" s="6"/>
      <c r="J38" s="11">
        <v>0</v>
      </c>
      <c r="K38" s="7"/>
      <c r="L38" s="7">
        <v>0</v>
      </c>
      <c r="M38" s="7">
        <v>0</v>
      </c>
      <c r="N38" s="7">
        <v>0</v>
      </c>
      <c r="O38" s="25"/>
    </row>
    <row r="39" spans="1:15" x14ac:dyDescent="0.2">
      <c r="A39" s="39"/>
      <c r="B39" s="34"/>
      <c r="C39" s="37"/>
      <c r="D39" s="4" t="s">
        <v>25</v>
      </c>
      <c r="E39" s="5" t="s">
        <v>0</v>
      </c>
      <c r="F39" s="5" t="s">
        <v>0</v>
      </c>
      <c r="G39" s="10" t="s">
        <v>0</v>
      </c>
      <c r="H39" s="6" t="s">
        <v>0</v>
      </c>
      <c r="I39" s="6" t="s">
        <v>0</v>
      </c>
      <c r="J39" s="11">
        <f>J36+J37+J38+J35</f>
        <v>6482301.7000000002</v>
      </c>
      <c r="K39" s="7">
        <f t="shared" ref="K39:L39" si="36">K36+K37+K38+K35</f>
        <v>6154155.6399999997</v>
      </c>
      <c r="L39" s="7">
        <f t="shared" si="36"/>
        <v>5176365.3199999994</v>
      </c>
      <c r="M39" s="7">
        <f t="shared" ref="M39" si="37">M36+M37+M38+M35</f>
        <v>5367594.03</v>
      </c>
      <c r="N39" s="7">
        <f t="shared" ref="N39" si="38">N36+N37+N38+N35</f>
        <v>5273877.1399999997</v>
      </c>
      <c r="O39" s="26"/>
    </row>
    <row r="40" spans="1:15" ht="14.45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</row>
  </sheetData>
  <mergeCells count="36">
    <mergeCell ref="A40:O40"/>
    <mergeCell ref="A4:O4"/>
    <mergeCell ref="A6:A7"/>
    <mergeCell ref="B6:B7"/>
    <mergeCell ref="C6:C7"/>
    <mergeCell ref="D6:D7"/>
    <mergeCell ref="E6:I6"/>
    <mergeCell ref="O6:O7"/>
    <mergeCell ref="A9:A14"/>
    <mergeCell ref="B9:B14"/>
    <mergeCell ref="A30:A34"/>
    <mergeCell ref="B30:B34"/>
    <mergeCell ref="C30:C34"/>
    <mergeCell ref="C9:C14"/>
    <mergeCell ref="A5:O5"/>
    <mergeCell ref="A35:A39"/>
    <mergeCell ref="B35:B39"/>
    <mergeCell ref="C35:C39"/>
    <mergeCell ref="O35:O39"/>
    <mergeCell ref="A15:A19"/>
    <mergeCell ref="B15:B19"/>
    <mergeCell ref="C15:C19"/>
    <mergeCell ref="A25:A29"/>
    <mergeCell ref="B25:B29"/>
    <mergeCell ref="C25:C29"/>
    <mergeCell ref="A20:A24"/>
    <mergeCell ref="B20:B24"/>
    <mergeCell ref="C20:C24"/>
    <mergeCell ref="O15:O19"/>
    <mergeCell ref="O30:O34"/>
    <mergeCell ref="D9:D10"/>
    <mergeCell ref="O25:O29"/>
    <mergeCell ref="O20:O24"/>
    <mergeCell ref="M1:O3"/>
    <mergeCell ref="J6:N6"/>
    <mergeCell ref="O9:O14"/>
  </mergeCells>
  <pageMargins left="0.39370080000000002" right="0.39370080000000002" top="0.39370080000000002" bottom="0.58740159999999997" header="0.3" footer="0.3"/>
  <pageSetup paperSize="9" scale="73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2020-11-11T14:51:03Z</dcterms:modified>
</cp:coreProperties>
</file>