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4" i="1" l="1"/>
  <c r="H14" i="1" l="1"/>
  <c r="G14" i="1"/>
  <c r="H7" i="1"/>
  <c r="H8" i="1"/>
  <c r="H9" i="1"/>
  <c r="H10" i="1"/>
  <c r="H11" i="1"/>
  <c r="H12" i="1"/>
  <c r="H13" i="1"/>
  <c r="G7" i="1"/>
  <c r="G8" i="1"/>
  <c r="G9" i="1"/>
  <c r="G10" i="1"/>
  <c r="G11" i="1"/>
  <c r="G12" i="1"/>
  <c r="G13" i="1"/>
  <c r="H6" i="1"/>
  <c r="G6" i="1"/>
  <c r="F14" i="1" l="1"/>
  <c r="J14" i="1"/>
  <c r="C14" i="1" l="1"/>
  <c r="I14" i="1"/>
  <c r="E14" i="1"/>
</calcChain>
</file>

<file path=xl/sharedStrings.xml><?xml version="1.0" encoding="utf-8"?>
<sst xmlns="http://schemas.openxmlformats.org/spreadsheetml/2006/main" count="28" uniqueCount="28">
  <si>
    <t>Наименование муниципальной программы</t>
  </si>
  <si>
    <t>Непрограммная деятельность</t>
  </si>
  <si>
    <t>ИТОГО:</t>
  </si>
  <si>
    <t>руб.</t>
  </si>
  <si>
    <t>2022 год (план)</t>
  </si>
  <si>
    <t>Развитие физической культуры и спорта Сельцовского городского округа</t>
  </si>
  <si>
    <t>Обеспечение жильем молодых семей Сельцовского городского округа</t>
  </si>
  <si>
    <t>Формирование современной городской среды Сельцовского городского округа</t>
  </si>
  <si>
    <t xml:space="preserve">Развитие культуры и сохранение культурного наследия Сельцовского городского округа </t>
  </si>
  <si>
    <t xml:space="preserve">Развитие системы образования Сельцовского городского округа </t>
  </si>
  <si>
    <t xml:space="preserve">Управление муниципальными финансами Сельцовского городского округа </t>
  </si>
  <si>
    <t>2019 год (исполнение)</t>
  </si>
  <si>
    <t>2023 год (план)</t>
  </si>
  <si>
    <t xml:space="preserve">Реализация полномочий исполнительно-распорядительного органа Сельцовского городского округа </t>
  </si>
  <si>
    <t>2020 год оценка</t>
  </si>
  <si>
    <t>2021 год план</t>
  </si>
  <si>
    <t>отклонение  от оценки исполнения 2020 года</t>
  </si>
  <si>
    <t xml:space="preserve">отклонение от исполнения 2019 года 
</t>
  </si>
  <si>
    <t>Сведения о расходах местного бюджета по муниципальным программам на 2021 год и на плановый период 2022 и 2023 годов в сравнении с ожидаемым исполнением за 2020 год и отчетом за 2019 год</t>
  </si>
  <si>
    <t xml:space="preserve">2020 год                        (первоначальный) </t>
  </si>
  <si>
    <t>МП</t>
  </si>
  <si>
    <t>01</t>
  </si>
  <si>
    <t>02</t>
  </si>
  <si>
    <t>03</t>
  </si>
  <si>
    <t>04</t>
  </si>
  <si>
    <t>05</t>
  </si>
  <si>
    <t>06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</si>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</sst>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"/>
  <sheetViews>
    <sheetView tabSelected="1" view="pageBreakPreview" topLeftCell="A2" zoomScale="60" zoomScaleNormal="100" workbookViewId="0">
      <selection activeCell="S12" sqref="S12"/>
    </sheetView>
  </sheetViews>
  <sheetFormatPr defaultRowHeight="14.4" x14ac:dyDescent="0.3"/>
  <cols>
    <col min="1" max="1" width="31" customWidth="1"/>
    <col min="2" max="2" width="10" customWidth="1"/>
    <col min="3" max="3" width="15.109375" customWidth="1"/>
    <col min="4" max="4" width="18.109375" customWidth="1"/>
    <col min="5" max="5" width="15.21875" customWidth="1"/>
    <col min="6" max="6" width="15.33203125" customWidth="1"/>
    <col min="7" max="7" width="14.88671875" customWidth="1"/>
    <col min="8" max="8" width="16" customWidth="1"/>
    <col min="9" max="9" width="16.109375" customWidth="1"/>
    <col min="10" max="10" width="15.33203125" customWidth="1"/>
  </cols>
  <sheetData>
    <row r="2" spans="1:10" ht="39.6" customHeight="1" x14ac:dyDescent="0.3">
      <c r="A2" s="7" t="s">
        <v>18</v>
      </c>
      <c r="B2" s="7"/>
      <c r="C2" s="7"/>
      <c r="D2" s="7"/>
      <c r="E2" s="7"/>
      <c r="F2" s="7"/>
      <c r="G2" s="7"/>
      <c r="H2" s="7"/>
      <c r="I2" s="7"/>
      <c r="J2" s="7"/>
    </row>
    <row r="3" spans="1:10" x14ac:dyDescent="0.3">
      <c r="J3" s="2" t="s">
        <v>3</v>
      </c>
    </row>
    <row r="4" spans="1:10" ht="64.2" customHeight="1" x14ac:dyDescent="0.3">
      <c r="A4" s="4" t="s">
        <v>0</v>
      </c>
      <c r="B4" s="4" t="s">
        <v>20</v>
      </c>
      <c r="C4" s="4" t="s">
        <v>11</v>
      </c>
      <c r="D4" s="5" t="s">
        <v>19</v>
      </c>
      <c r="E4" s="5" t="s">
        <v>14</v>
      </c>
      <c r="F4" s="5" t="s">
        <v>15</v>
      </c>
      <c r="G4" s="4" t="s">
        <v>17</v>
      </c>
      <c r="H4" s="4" t="s">
        <v>16</v>
      </c>
      <c r="I4" s="4" t="s">
        <v>4</v>
      </c>
      <c r="J4" s="4" t="s">
        <v>12</v>
      </c>
    </row>
    <row r="5" spans="1:10" ht="18.600000000000001" customHeight="1" x14ac:dyDescent="0.3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</row>
    <row r="6" spans="1:10" ht="79.5" customHeight="1" x14ac:dyDescent="0.3">
      <c r="A6" s="6" t="s">
        <v>13</v>
      </c>
      <c r="B6" s="14" t="s">
        <v>21</v>
      </c>
      <c r="C6" s="9">
        <v>102377528.8</v>
      </c>
      <c r="D6" s="10">
        <v>67365044</v>
      </c>
      <c r="E6" s="11">
        <v>90748165.730000004</v>
      </c>
      <c r="F6" s="11">
        <v>73527743</v>
      </c>
      <c r="G6" s="11">
        <f>F6-C6</f>
        <v>-28849785.799999997</v>
      </c>
      <c r="H6" s="11">
        <f>F6-E6</f>
        <v>-17220422.730000004</v>
      </c>
      <c r="I6" s="11">
        <v>70056419.340000004</v>
      </c>
      <c r="J6" s="11">
        <v>82977751.939999998</v>
      </c>
    </row>
    <row r="7" spans="1:10" ht="59.4" customHeight="1" x14ac:dyDescent="0.3">
      <c r="A7" s="6" t="s">
        <v>10</v>
      </c>
      <c r="B7" s="15" t="s">
        <v>22</v>
      </c>
      <c r="C7" s="13">
        <v>5135480.3600000003</v>
      </c>
      <c r="D7" s="12">
        <v>5491614.3799999999</v>
      </c>
      <c r="E7" s="11">
        <v>4849770.38</v>
      </c>
      <c r="F7" s="11">
        <v>4964135.22</v>
      </c>
      <c r="G7" s="11">
        <f t="shared" ref="G7:G13" si="0">F7-C7</f>
        <v>-171345.1400000006</v>
      </c>
      <c r="H7" s="11">
        <f t="shared" ref="H7:H13" si="1">F7-E7</f>
        <v>114364.83999999985</v>
      </c>
      <c r="I7" s="11">
        <v>4988127</v>
      </c>
      <c r="J7" s="11">
        <v>4988127</v>
      </c>
    </row>
    <row r="8" spans="1:10" ht="55.2" customHeight="1" x14ac:dyDescent="0.3">
      <c r="A8" s="6" t="s">
        <v>9</v>
      </c>
      <c r="B8" s="15" t="s">
        <v>23</v>
      </c>
      <c r="C8" s="13">
        <v>157664555.19999999</v>
      </c>
      <c r="D8" s="12">
        <v>168528117.16</v>
      </c>
      <c r="E8" s="11">
        <v>173951361.72999999</v>
      </c>
      <c r="F8" s="11">
        <v>163728807.72999999</v>
      </c>
      <c r="G8" s="11">
        <f t="shared" si="0"/>
        <v>6064252.5300000012</v>
      </c>
      <c r="H8" s="11">
        <f t="shared" si="1"/>
        <v>-10222554</v>
      </c>
      <c r="I8" s="11">
        <v>159060075.91</v>
      </c>
      <c r="J8" s="11">
        <v>150836967.13</v>
      </c>
    </row>
    <row r="9" spans="1:10" ht="73.2" customHeight="1" x14ac:dyDescent="0.3">
      <c r="A9" s="6" t="s">
        <v>8</v>
      </c>
      <c r="B9" s="15" t="s">
        <v>24</v>
      </c>
      <c r="C9" s="13">
        <v>50249153.479999997</v>
      </c>
      <c r="D9" s="12">
        <v>57963805</v>
      </c>
      <c r="E9" s="11">
        <v>59244094.450000003</v>
      </c>
      <c r="F9" s="11">
        <v>42428007</v>
      </c>
      <c r="G9" s="11">
        <f t="shared" si="0"/>
        <v>-7821146.4799999967</v>
      </c>
      <c r="H9" s="11">
        <f t="shared" si="1"/>
        <v>-16816087.450000003</v>
      </c>
      <c r="I9" s="11">
        <v>39583257.82</v>
      </c>
      <c r="J9" s="11">
        <v>29950107</v>
      </c>
    </row>
    <row r="10" spans="1:10" ht="63.6" customHeight="1" x14ac:dyDescent="0.3">
      <c r="A10" s="6" t="s">
        <v>7</v>
      </c>
      <c r="B10" s="15" t="s">
        <v>25</v>
      </c>
      <c r="C10" s="13">
        <v>6705051.7000000002</v>
      </c>
      <c r="D10" s="12">
        <v>6221806.75</v>
      </c>
      <c r="E10" s="11">
        <v>6364155.6399999997</v>
      </c>
      <c r="F10" s="11">
        <v>5301365.32</v>
      </c>
      <c r="G10" s="11">
        <f t="shared" si="0"/>
        <v>-1403686.38</v>
      </c>
      <c r="H10" s="11">
        <f t="shared" si="1"/>
        <v>-1062790.3199999994</v>
      </c>
      <c r="I10" s="11">
        <v>5367594.03</v>
      </c>
      <c r="J10" s="11">
        <v>5273877.1399999997</v>
      </c>
    </row>
    <row r="11" spans="1:10" ht="49.8" customHeight="1" x14ac:dyDescent="0.3">
      <c r="A11" s="6" t="s">
        <v>6</v>
      </c>
      <c r="B11" s="15" t="s">
        <v>26</v>
      </c>
      <c r="C11" s="13">
        <v>4023507.6</v>
      </c>
      <c r="D11" s="12">
        <v>2490742.7999999998</v>
      </c>
      <c r="E11" s="11">
        <v>2490742.7999999998</v>
      </c>
      <c r="F11" s="11">
        <v>1934982</v>
      </c>
      <c r="G11" s="11">
        <f t="shared" si="0"/>
        <v>-2088525.6</v>
      </c>
      <c r="H11" s="11">
        <f t="shared" si="1"/>
        <v>-555760.79999999981</v>
      </c>
      <c r="I11" s="11">
        <v>1934982</v>
      </c>
      <c r="J11" s="11">
        <v>1934982</v>
      </c>
    </row>
    <row r="12" spans="1:10" ht="66.599999999999994" customHeight="1" x14ac:dyDescent="0.3">
      <c r="A12" s="6" t="s">
        <v>5</v>
      </c>
      <c r="B12" s="15" t="s">
        <v>27</v>
      </c>
      <c r="C12" s="13">
        <v>1025029.1</v>
      </c>
      <c r="D12" s="12">
        <v>3571059</v>
      </c>
      <c r="E12" s="11">
        <v>3921059</v>
      </c>
      <c r="F12" s="11">
        <v>17070914</v>
      </c>
      <c r="G12" s="11">
        <f t="shared" si="0"/>
        <v>16045884.9</v>
      </c>
      <c r="H12" s="11">
        <f t="shared" si="1"/>
        <v>13149855</v>
      </c>
      <c r="I12" s="11">
        <v>15800629</v>
      </c>
      <c r="J12" s="11">
        <v>11940914</v>
      </c>
    </row>
    <row r="13" spans="1:10" ht="38.4" customHeight="1" x14ac:dyDescent="0.3">
      <c r="A13" s="6" t="s">
        <v>1</v>
      </c>
      <c r="B13" s="16">
        <v>70</v>
      </c>
      <c r="C13" s="13">
        <v>4400453.66</v>
      </c>
      <c r="D13" s="12">
        <v>3524768</v>
      </c>
      <c r="E13" s="11">
        <v>4041941.92</v>
      </c>
      <c r="F13" s="11">
        <v>3587824</v>
      </c>
      <c r="G13" s="11">
        <f t="shared" si="0"/>
        <v>-812629.66000000015</v>
      </c>
      <c r="H13" s="11">
        <f t="shared" si="1"/>
        <v>-454117.91999999993</v>
      </c>
      <c r="I13" s="11">
        <v>7048024</v>
      </c>
      <c r="J13" s="11">
        <v>9620824</v>
      </c>
    </row>
    <row r="14" spans="1:10" ht="17.399999999999999" customHeight="1" x14ac:dyDescent="0.3">
      <c r="A14" s="1" t="s">
        <v>2</v>
      </c>
      <c r="B14" s="1"/>
      <c r="C14" s="3">
        <f>C6+C7+C8+C9+C10+C11+C12+C13</f>
        <v>331580759.90000004</v>
      </c>
      <c r="D14" s="3">
        <f>D6+D7+D8+D9+D10+D11+D12+D13</f>
        <v>315156957.08999997</v>
      </c>
      <c r="E14" s="3">
        <f>E6+E7+E8+E9+E10+E11+E12+E13</f>
        <v>345611291.64999998</v>
      </c>
      <c r="F14" s="3">
        <f t="shared" ref="F14:J14" si="2">F6+F7+F8+F9+F10+F11+F12+F13</f>
        <v>312543778.26999998</v>
      </c>
      <c r="G14" s="3">
        <f t="shared" si="2"/>
        <v>-19036981.629999992</v>
      </c>
      <c r="H14" s="3">
        <f t="shared" si="2"/>
        <v>-33067513.380000003</v>
      </c>
      <c r="I14" s="3">
        <f t="shared" si="2"/>
        <v>303839109.09999996</v>
      </c>
      <c r="J14" s="3">
        <f t="shared" si="2"/>
        <v>297523550.20999998</v>
      </c>
    </row>
    <row r="16" spans="1:10" ht="15.6" x14ac:dyDescent="0.3">
      <c r="D16" s="8"/>
    </row>
  </sheetData>
  <mergeCells count="1">
    <mergeCell ref="A2:J2"/>
  </mergeCells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2020-11-26T08:45:57Z</dcterms:modified>
</cp:coreProperties>
</file>