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2021-2023" sheetId="1" r:id="rId1"/>
  </sheets>
  <calcPr calcId="152511"/>
</workbook>
</file>

<file path=xl/calcChain.xml><?xml version="1.0" encoding="utf-8"?>
<calcChain xmlns="http://schemas.openxmlformats.org/spreadsheetml/2006/main">
  <c r="E12" i="1" l="1"/>
  <c r="D12" i="1"/>
  <c r="C12" i="1"/>
  <c r="E11" i="1"/>
  <c r="D11" i="1"/>
  <c r="C11" i="1"/>
  <c r="E9" i="1"/>
  <c r="D9" i="1"/>
  <c r="C9" i="1"/>
  <c r="E8" i="1"/>
  <c r="D8" i="1"/>
  <c r="C8" i="1"/>
  <c r="E7" i="1"/>
  <c r="D7" i="1"/>
  <c r="C7" i="1"/>
  <c r="E6" i="1"/>
  <c r="D6" i="1"/>
  <c r="C6" i="1"/>
  <c r="E5" i="1"/>
  <c r="E4" i="1" s="1"/>
  <c r="D5" i="1"/>
  <c r="D4" i="1" s="1"/>
  <c r="C5" i="1"/>
  <c r="C4" i="1" s="1"/>
</calcChain>
</file>

<file path=xl/sharedStrings.xml><?xml version="1.0" encoding="utf-8"?>
<sst xmlns="http://schemas.openxmlformats.org/spreadsheetml/2006/main" count="29" uniqueCount="29">
  <si>
    <t>КБК</t>
  </si>
  <si>
    <t>Наименование</t>
  </si>
  <si>
    <t>1 16 00000 00 0000 000</t>
  </si>
  <si>
    <t>ШТРАФЫ, САНКЦИИ, ВОЗМЕЩЕНИЕ УЩЕРБА</t>
  </si>
  <si>
    <t>рублей</t>
  </si>
  <si>
    <t>Прогноз 2021 год</t>
  </si>
  <si>
    <t>Прогноз 2022 год</t>
  </si>
  <si>
    <t>Прогноз поступлений от ШТРАФОВ, САНКЦИЙ, ВОЗМЕЩЕНИЯ УЩЕРБА                                                                                       (КБК 000 1 16 00000 00 0000 000)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</si>
  <si>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</si>
  <si>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</si>
  <si>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</si>
  <si>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</si>
  <si>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</si>
  <si>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</si>
  <si>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</si>
  <si>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</si>
  <si>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Прогноз 2023 год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</si>
  <si>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</si>
  <si>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</si>
  <si>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</si>
  <si>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1 16 01153 01 0000 140</t>
  </si>
  <si>
    <t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</si>
  <si>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</si>
  <si>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</si>
  <si>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</si>
  <si>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</si>
  <si>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</si>
  <si>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1 16 10129 01 0000 140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</si>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</sst>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topLeftCell="A10" zoomScale="90" zoomScaleNormal="90" workbookViewId="0">
      <selection activeCell="A3" sqref="A3:E14"/>
    </sheetView>
  </sheetViews>
  <sheetFormatPr defaultRowHeight="14.4" x14ac:dyDescent="0.3"/>
  <cols>
    <col min="1" max="1" width="21.88671875" customWidth="1"/>
    <col min="2" max="2" width="60.6640625" customWidth="1"/>
    <col min="3" max="3" width="20.6640625" customWidth="1"/>
    <col min="4" max="4" width="21.6640625" customWidth="1"/>
    <col min="5" max="5" width="20.5546875" customWidth="1"/>
  </cols>
  <sheetData>
    <row r="1" spans="1:12" ht="58.5" customHeight="1" x14ac:dyDescent="0.3">
      <c r="A1" s="4" t="s">
        <v>7</v>
      </c>
      <c r="B1" s="4"/>
      <c r="C1" s="4"/>
      <c r="D1" s="4"/>
      <c r="E1" s="4"/>
      <c r="F1" s="1"/>
      <c r="G1" s="1"/>
      <c r="H1" s="1"/>
      <c r="I1" s="1"/>
      <c r="J1" s="1"/>
      <c r="K1" s="1"/>
      <c r="L1" s="1"/>
    </row>
    <row r="2" spans="1:12" ht="15" thickBot="1" x14ac:dyDescent="0.35">
      <c r="A2" s="2"/>
      <c r="B2" s="2"/>
      <c r="C2" s="2"/>
      <c r="D2" s="2"/>
      <c r="E2" s="3" t="s">
        <v>4</v>
      </c>
    </row>
    <row r="3" spans="1:12" ht="43.5" customHeight="1" thickBot="1" x14ac:dyDescent="0.35">
      <c r="A3" s="5" t="s">
        <v>0</v>
      </c>
      <c r="B3" s="6" t="s">
        <v>1</v>
      </c>
      <c r="C3" s="7" t="s">
        <v>5</v>
      </c>
      <c r="D3" s="7" t="s">
        <v>6</v>
      </c>
      <c r="E3" s="8" t="s">
        <v>16</v>
      </c>
    </row>
    <row r="4" spans="1:12" ht="45" customHeight="1" thickBot="1" x14ac:dyDescent="0.35">
      <c r="A4" s="9" t="s">
        <v>2</v>
      </c>
      <c r="B4" s="10" t="s">
        <v>3</v>
      </c>
      <c r="C4" s="11">
        <f>SUM(C5:C14)</f>
        <v>207174</v>
      </c>
      <c r="D4" s="11">
        <f t="shared" ref="D4:E4" si="0">SUM(D5:D14)</f>
        <v>207174</v>
      </c>
      <c r="E4" s="11">
        <f t="shared" si="0"/>
        <v>207174</v>
      </c>
    </row>
    <row r="5" spans="1:12" ht="92.4" customHeight="1" thickBot="1" x14ac:dyDescent="0.35">
      <c r="A5" s="12" t="s">
        <v>8</v>
      </c>
      <c r="B5" s="13" t="s">
        <v>9</v>
      </c>
      <c r="C5" s="14">
        <f>40000+2000</f>
        <v>42000</v>
      </c>
      <c r="D5" s="14">
        <f t="shared" ref="D5:E5" si="1">40000+2000</f>
        <v>42000</v>
      </c>
      <c r="E5" s="14">
        <f t="shared" si="1"/>
        <v>42000</v>
      </c>
    </row>
    <row r="6" spans="1:12" ht="116.4" customHeight="1" thickBot="1" x14ac:dyDescent="0.35">
      <c r="A6" s="12" t="s">
        <v>10</v>
      </c>
      <c r="B6" s="13" t="s">
        <v>11</v>
      </c>
      <c r="C6" s="14">
        <f>26014+2000</f>
        <v>28014</v>
      </c>
      <c r="D6" s="14">
        <f t="shared" ref="D6:E6" si="2">26014+2000</f>
        <v>28014</v>
      </c>
      <c r="E6" s="14">
        <f t="shared" si="2"/>
        <v>28014</v>
      </c>
    </row>
    <row r="7" spans="1:12" ht="96" customHeight="1" thickBot="1" x14ac:dyDescent="0.35">
      <c r="A7" s="12" t="s">
        <v>12</v>
      </c>
      <c r="B7" s="13" t="s">
        <v>13</v>
      </c>
      <c r="C7" s="14">
        <f>100+2000</f>
        <v>2100</v>
      </c>
      <c r="D7" s="14">
        <f t="shared" ref="D7:E7" si="3">100+2000</f>
        <v>2100</v>
      </c>
      <c r="E7" s="14">
        <f t="shared" si="3"/>
        <v>2100</v>
      </c>
    </row>
    <row r="8" spans="1:12" ht="96" customHeight="1" thickBot="1" x14ac:dyDescent="0.35">
      <c r="A8" s="12" t="s">
        <v>17</v>
      </c>
      <c r="B8" s="13" t="s">
        <v>18</v>
      </c>
      <c r="C8" s="14">
        <f>4000</f>
        <v>4000</v>
      </c>
      <c r="D8" s="14">
        <f>4000</f>
        <v>4000</v>
      </c>
      <c r="E8" s="14">
        <f>4000</f>
        <v>4000</v>
      </c>
    </row>
    <row r="9" spans="1:12" ht="135.6" customHeight="1" thickBot="1" x14ac:dyDescent="0.35">
      <c r="A9" s="12" t="s">
        <v>20</v>
      </c>
      <c r="B9" s="13" t="s">
        <v>19</v>
      </c>
      <c r="C9" s="14">
        <f>1800+1800</f>
        <v>3600</v>
      </c>
      <c r="D9" s="14">
        <f t="shared" ref="D9:E9" si="4">1800+1800</f>
        <v>3600</v>
      </c>
      <c r="E9" s="14">
        <f t="shared" si="4"/>
        <v>3600</v>
      </c>
    </row>
    <row r="10" spans="1:12" ht="107.4" customHeight="1" thickBot="1" x14ac:dyDescent="0.35">
      <c r="A10" s="12" t="s">
        <v>21</v>
      </c>
      <c r="B10" s="13" t="s">
        <v>22</v>
      </c>
      <c r="C10" s="14">
        <v>2000</v>
      </c>
      <c r="D10" s="14">
        <v>2000</v>
      </c>
      <c r="E10" s="14">
        <v>2000</v>
      </c>
    </row>
    <row r="11" spans="1:12" ht="84" customHeight="1" thickBot="1" x14ac:dyDescent="0.35">
      <c r="A11" s="12" t="s">
        <v>23</v>
      </c>
      <c r="B11" s="13" t="s">
        <v>24</v>
      </c>
      <c r="C11" s="14">
        <f>20000+40000</f>
        <v>60000</v>
      </c>
      <c r="D11" s="14">
        <f t="shared" ref="D11:E11" si="5">20000+40000</f>
        <v>60000</v>
      </c>
      <c r="E11" s="14">
        <f t="shared" si="5"/>
        <v>60000</v>
      </c>
    </row>
    <row r="12" spans="1:12" ht="98.4" customHeight="1" thickBot="1" x14ac:dyDescent="0.35">
      <c r="A12" s="12" t="s">
        <v>14</v>
      </c>
      <c r="B12" s="13" t="s">
        <v>15</v>
      </c>
      <c r="C12" s="14">
        <f>4000+7200+5000</f>
        <v>16200</v>
      </c>
      <c r="D12" s="14">
        <f t="shared" ref="D12:E12" si="6">4000+7200+5000</f>
        <v>16200</v>
      </c>
      <c r="E12" s="14">
        <f t="shared" si="6"/>
        <v>16200</v>
      </c>
    </row>
    <row r="13" spans="1:12" ht="84" customHeight="1" thickBot="1" x14ac:dyDescent="0.35">
      <c r="A13" s="15" t="s">
        <v>26</v>
      </c>
      <c r="B13" s="13" t="s">
        <v>25</v>
      </c>
      <c r="C13" s="16">
        <v>17260</v>
      </c>
      <c r="D13" s="16">
        <v>17260</v>
      </c>
      <c r="E13" s="16">
        <v>17260</v>
      </c>
    </row>
    <row r="14" spans="1:12" ht="79.8" customHeight="1" thickBot="1" x14ac:dyDescent="0.35">
      <c r="A14" s="12" t="s">
        <v>27</v>
      </c>
      <c r="B14" s="13" t="s">
        <v>28</v>
      </c>
      <c r="C14" s="16">
        <v>32000</v>
      </c>
      <c r="D14" s="16">
        <v>32000</v>
      </c>
      <c r="E14" s="16">
        <v>32000</v>
      </c>
    </row>
  </sheetData>
  <mergeCells count="1">
    <mergeCell ref="A1:E1"/>
  </mergeCells>
  <pageMargins left="1.299212598425197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2020-11-12T13:34:03Z</dcterms:modified>
</cp:coreProperties>
</file>