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приложение!$A$1:$T$78</definedName>
  </definedNames>
  <calcPr calcId="145621"/>
</workbook>
</file>

<file path=xl/calcChain.xml><?xml version="1.0" encoding="utf-8"?>
<calcChain xmlns="http://schemas.openxmlformats.org/spreadsheetml/2006/main">
  <c r="S24" i="1" l="1"/>
  <c r="S21" i="1"/>
  <c r="P78" i="1" l="1"/>
  <c r="O78" i="1"/>
  <c r="N78" i="1"/>
  <c r="M78" i="1"/>
  <c r="L78" i="1"/>
  <c r="K78" i="1"/>
  <c r="J78" i="1"/>
  <c r="I78" i="1"/>
  <c r="H78" i="1"/>
  <c r="G78" i="1"/>
  <c r="F78" i="1"/>
  <c r="E78" i="1"/>
  <c r="D78" i="1"/>
  <c r="Q78" i="1" l="1"/>
</calcChain>
</file>

<file path=xl/sharedStrings.xml><?xml version="1.0" encoding="utf-8"?>
<sst xmlns="http://schemas.openxmlformats.org/spreadsheetml/2006/main" count="207" uniqueCount="141">
  <si>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</si>
  <si>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</si>
  <si>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</si>
  <si>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</si>
  <si>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</si>
  <si>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</si>
  <si>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</si>
  <si>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</si>
  <si>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</si>
  <si>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</si>
  <si>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</si>
  <si>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</si>
  <si>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</si>
  <si>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</si>
  <si>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</si>
  <si>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</si>
  <si>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</si>
  <si>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</si>
  <si>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</si>
  <si>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</si>
  <si>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</si>
  <si>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</si>
  <si>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</si>
  <si>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</si>
  <si>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</si>
  <si>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</si>
  <si>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</si>
  <si>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</si>
  <si>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</si>
  <si>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</si>
  <si>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</si>
  <si>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</si>
  <si>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</si>
  <si>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</si>
  <si>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</si>
  <si>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</si>
  <si>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</si>
  <si>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</si>
  <si>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</si>
  <si>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</si>
  <si>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</si>
  <si>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</si>
  <si>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</si>
  <si>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</si>
  <si>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</si>
  <si>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</si>
  <si>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</si>
  <si>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</si>
  <si>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</si>
  <si>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</si>
  <si>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</si>
  <si>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</si>
  <si>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</si>
  <si>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</si>
  <si>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</si>
  <si>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</si>
  <si>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</si>
  <si>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</si>
  <si>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</si>
  <si>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</si>
  <si>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</si>
  <si>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</si>
  <si>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</si>
  <si>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</si>
  <si>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</si>
  <si>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</si>
  <si>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</si>
  <si>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</si>
  <si>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</si>
  <si>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</si>
  <si>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</si>
  <si>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</si>
  <si>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</si>
  <si>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</si>
  <si>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</si>
  <si>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</si>
  <si>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</si>
  <si>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</si>
  <si>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</si>
  <si>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</si>
  <si>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</si>
  <si>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долговой книги Сельцовского городского округа</t>
  </si>
  <si>
    <t>и предоставлении информации</t>
  </si>
  <si>
    <t>I раздел – кредитные соглашения/договоры от кредитных организаций, заключенные от имени муниципального образования  – «Сельцовский городской округ»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</si>
  <si>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</si>
  <si>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</si>
  <si>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 xml:space="preserve">Номинальная сумма долга по муниципальным ценным бумагам </t>
  </si>
  <si>
    <t>III раздел – муниципальные гарантии и договоры о предоставлении муниципальных гарантий Сельцовского городского округа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</si>
  <si>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</si>
  <si>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</si>
  <si>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</si>
  <si>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V раздел- итоговые значения долговых обязательств Сельцовского городского округа (по разделам I-IV, помесячно)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</si>
  <si>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</si>
  <si>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</si>
  <si>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</si>
  <si>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</si>
  <si>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-</t>
  </si>
  <si>
    <t>В настоящей книге пронумеровано и прошито                                     листов</t>
  </si>
  <si>
    <t>руб.</t>
  </si>
  <si>
    <t xml:space="preserve"> - </t>
  </si>
  <si>
    <t>к Порядку ведения муниципальной</t>
  </si>
  <si>
    <t>МУНИЦИПАЛЬНОГО ОБРАЗОВАНИЯ</t>
  </si>
  <si>
    <t xml:space="preserve">"СЕЛЬЦОВСКИЙ ГОРОДСКОЙ ОКРУГ" </t>
  </si>
  <si>
    <t>МУНИЦИПАЛЬНОЙ ДОЛГОВОЙ КНИГИ</t>
  </si>
  <si>
    <t xml:space="preserve">ВЫПИСКА ИЗ </t>
  </si>
  <si>
    <t>уплата %</t>
  </si>
  <si>
    <t>Итого %</t>
  </si>
  <si>
    <t>Муниципальный контракт от 20.05.2019г.№ 0127300030219000045-1 с Акционерным коммерческим банком "НООСФЕРА" (АО)</t>
  </si>
  <si>
    <t>20.05.2019г.</t>
  </si>
  <si>
    <t>Финансирование дефицита бюджета муниципального образования "Сельцовский городской округ" и (или) погашение муниципальных долговых обязательств в 2019 году</t>
  </si>
  <si>
    <t>30.05.2019</t>
  </si>
  <si>
    <t>20.05.2020</t>
  </si>
  <si>
    <t>8,85</t>
  </si>
  <si>
    <t>Решение Совета народных депутатов города Сельцо от 26.12.2018  № 6-631 "О бюджете Сельцовского городского округа (местном бюджете) на 2019 год и на плановый период 2020 и 2021 годов" (с изменениями и дополнениями)</t>
  </si>
  <si>
    <t>Заведующая сектором доходов и отраслевого финансирования финансового отдела                   И.В.Барсукова</t>
  </si>
  <si>
    <t xml:space="preserve">Начальник финансового отдела администрации г.Сельцо                                                                               О.В.Афонина           </t>
  </si>
  <si>
    <t xml:space="preserve">Главный бухгалтер                                                                                                                                                                 О.Н.Тикун   </t>
  </si>
  <si>
    <t>Платежное поручение №524343 от 20.01.2020г. (%)</t>
  </si>
  <si>
    <t>Платежное поручение №806571 от 20.02.2020г. (%)</t>
  </si>
  <si>
    <t>II раздел- муниципальные займы Сельцовского городского округа, осуществляемые путем выпуска ценных бумаг Сельцовского городского округа</t>
  </si>
  <si>
    <t>Платежное поручение №192724 от 24.03.2020г. (%)</t>
  </si>
  <si>
    <t>Изменение обязательств в течение __2020_____года</t>
  </si>
  <si>
    <t xml:space="preserve">  на 01.01.2020г.      7 000 000,00 руб.</t>
  </si>
  <si>
    <t xml:space="preserve"> -</t>
  </si>
  <si>
    <t>Выписка из муниципальной долговой книги Сельцовского городского округа на 01.07.2020г.</t>
  </si>
  <si>
    <t xml:space="preserve"> на 01.07.2020 год</t>
  </si>
  <si>
    <t>Платежное поручение №443811 от 21.04.2020г. (%)</t>
  </si>
  <si>
    <t>Платежное поручение №632002 от 18.05.2020г. (%)</t>
  </si>
  <si>
    <t>на 01.07.2020г.       0,00 руб.</t>
  </si>
  <si>
    <t>07.05.2020 18.05.2020</t>
  </si>
  <si>
    <t>Муниципальный контракт от 06.05.2020г.№ 0127300030222000034-К с Акционерным коммерческим банком "НООСФЕРА" (АО)</t>
  </si>
  <si>
    <t>Решение Совета народных депутатов города Сельцо от 20.12.2019  № 7-52 "О бюджете Сельцовского городского округа Брянской области на 2019 год и на плановый период 2020 и 2021 годов" (с изменениями и дополнениями)</t>
  </si>
  <si>
    <t>06.05.2020г.</t>
  </si>
  <si>
    <t>Финансирование дефицита бюджета муниципального образования "Сельцовский городской округ Брянской области" и (или) погашение муниципальных долговых обязательств в 2020 году</t>
  </si>
  <si>
    <t>на 01.07.2020г.       7 000 000,00 руб.</t>
  </si>
  <si>
    <t>08.05.2020</t>
  </si>
  <si>
    <t>06.05.2021</t>
  </si>
  <si>
    <t>6,9575</t>
  </si>
  <si>
    <t>08.05.2020 19.05.2020</t>
  </si>
  <si>
    <t>Платежное поручение №652261 от 20.05.2020г. (%)</t>
  </si>
  <si>
    <t>Платежное поручение №78100 от 23.06.2020г.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</si>
</sst>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1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4" fontId="3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1" fillId="0" borderId="0" xfId="0" applyFont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8"/>
  <sheetViews>
    <sheetView tabSelected="1" view="pageBreakPreview" topLeftCell="A13" zoomScale="70" zoomScaleNormal="100" zoomScaleSheetLayoutView="70" workbookViewId="0">
      <selection activeCell="S21" sqref="S21"/>
    </sheetView>
  </sheetViews>
  <sheetFormatPr defaultRowHeight="12.75" x14ac:dyDescent="0.2"/>
  <cols>
    <col min="1" max="1" width="5.5703125" style="1" customWidth="1"/>
    <col min="2" max="2" width="23.140625" style="1" customWidth="1"/>
    <col min="3" max="3" width="12.7109375" style="1" customWidth="1"/>
    <col min="4" max="4" width="17.7109375" style="1" customWidth="1"/>
    <col min="5" max="5" width="11.7109375" style="1" customWidth="1"/>
    <col min="6" max="6" width="12.5703125" style="1" customWidth="1"/>
    <col min="7" max="7" width="15.28515625" style="1" customWidth="1"/>
    <col min="8" max="8" width="13.5703125" style="1" customWidth="1"/>
    <col min="9" max="9" width="11.85546875" style="1" customWidth="1"/>
    <col min="10" max="10" width="12.85546875" style="1" customWidth="1"/>
    <col min="11" max="11" width="11.7109375" style="1" bestFit="1" customWidth="1"/>
    <col min="12" max="12" width="12.5703125" style="1" customWidth="1"/>
    <col min="13" max="13" width="12.28515625" style="1" customWidth="1"/>
    <col min="14" max="14" width="14.28515625" style="1" customWidth="1"/>
    <col min="15" max="15" width="16.85546875" style="1" customWidth="1"/>
    <col min="16" max="16" width="16.5703125" style="1" customWidth="1"/>
    <col min="17" max="17" width="14" style="1" customWidth="1"/>
    <col min="18" max="18" width="10.28515625" style="1" customWidth="1"/>
    <col min="19" max="19" width="12.28515625" style="1" customWidth="1"/>
    <col min="20" max="20" width="22.42578125" style="1" customWidth="1"/>
    <col min="21" max="16384" width="9.140625" style="1"/>
  </cols>
  <sheetData>
    <row r="1" spans="1:20" x14ac:dyDescent="0.2">
      <c r="P1" s="70" t="s">
        <v>0</v>
      </c>
      <c r="Q1" s="70"/>
      <c r="R1" s="70"/>
      <c r="S1" s="70"/>
    </row>
    <row r="2" spans="1:20" x14ac:dyDescent="0.2">
      <c r="P2" s="70" t="s">
        <v>100</v>
      </c>
      <c r="Q2" s="70"/>
      <c r="R2" s="70"/>
      <c r="S2" s="70"/>
    </row>
    <row r="3" spans="1:20" x14ac:dyDescent="0.2">
      <c r="P3" s="70" t="s">
        <v>81</v>
      </c>
      <c r="Q3" s="70"/>
      <c r="R3" s="70"/>
      <c r="S3" s="70"/>
    </row>
    <row r="4" spans="1:20" x14ac:dyDescent="0.2">
      <c r="P4" s="70" t="s">
        <v>82</v>
      </c>
      <c r="Q4" s="70"/>
      <c r="R4" s="70"/>
      <c r="S4" s="70"/>
    </row>
    <row r="5" spans="1:20" x14ac:dyDescent="0.2">
      <c r="P5" s="70" t="s">
        <v>1</v>
      </c>
      <c r="Q5" s="70"/>
      <c r="R5" s="70"/>
      <c r="S5" s="70"/>
    </row>
    <row r="6" spans="1:20" x14ac:dyDescent="0.2">
      <c r="P6" s="70"/>
      <c r="Q6" s="70"/>
      <c r="R6" s="70"/>
      <c r="S6" s="70"/>
    </row>
    <row r="7" spans="1:20" ht="30.75" customHeight="1" x14ac:dyDescent="0.2">
      <c r="A7" s="89" t="s">
        <v>124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5" customHeight="1" x14ac:dyDescent="0.2">
      <c r="A9" s="46" t="s">
        <v>83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</row>
    <row r="10" spans="1:20" x14ac:dyDescent="0.2">
      <c r="T10" s="20" t="s">
        <v>80</v>
      </c>
    </row>
    <row r="11" spans="1:20" ht="107.25" customHeight="1" x14ac:dyDescent="0.2">
      <c r="A11" s="47" t="s">
        <v>2</v>
      </c>
      <c r="B11" s="47" t="s">
        <v>3</v>
      </c>
      <c r="C11" s="47" t="s">
        <v>4</v>
      </c>
      <c r="D11" s="47" t="s">
        <v>84</v>
      </c>
      <c r="E11" s="47" t="s">
        <v>5</v>
      </c>
      <c r="F11" s="47" t="s">
        <v>6</v>
      </c>
      <c r="G11" s="47" t="s">
        <v>7</v>
      </c>
      <c r="H11" s="47" t="s">
        <v>85</v>
      </c>
      <c r="I11" s="47" t="s">
        <v>8</v>
      </c>
      <c r="J11" s="47"/>
      <c r="K11" s="47"/>
      <c r="L11" s="47" t="s">
        <v>121</v>
      </c>
      <c r="M11" s="47"/>
      <c r="N11" s="47"/>
      <c r="O11" s="47"/>
      <c r="P11" s="51" t="s">
        <v>10</v>
      </c>
      <c r="Q11" s="47" t="s">
        <v>11</v>
      </c>
      <c r="R11" s="47"/>
      <c r="S11" s="47"/>
      <c r="T11" s="47" t="s">
        <v>55</v>
      </c>
    </row>
    <row r="12" spans="1:20" ht="49.5" customHeight="1" x14ac:dyDescent="0.2">
      <c r="A12" s="47"/>
      <c r="B12" s="47"/>
      <c r="C12" s="47"/>
      <c r="D12" s="47"/>
      <c r="E12" s="47"/>
      <c r="F12" s="47"/>
      <c r="G12" s="47"/>
      <c r="H12" s="47"/>
      <c r="I12" s="47" t="s">
        <v>13</v>
      </c>
      <c r="J12" s="47"/>
      <c r="K12" s="3" t="s">
        <v>76</v>
      </c>
      <c r="L12" s="47" t="s">
        <v>14</v>
      </c>
      <c r="M12" s="47"/>
      <c r="N12" s="47" t="s">
        <v>15</v>
      </c>
      <c r="O12" s="47"/>
      <c r="P12" s="52"/>
      <c r="Q12" s="47" t="s">
        <v>16</v>
      </c>
      <c r="R12" s="47" t="s">
        <v>17</v>
      </c>
      <c r="S12" s="47" t="s">
        <v>18</v>
      </c>
      <c r="T12" s="47"/>
    </row>
    <row r="13" spans="1:20" ht="38.25" customHeight="1" x14ac:dyDescent="0.2">
      <c r="A13" s="47"/>
      <c r="B13" s="47"/>
      <c r="C13" s="47"/>
      <c r="D13" s="47"/>
      <c r="E13" s="47"/>
      <c r="F13" s="47"/>
      <c r="G13" s="47"/>
      <c r="H13" s="47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53"/>
      <c r="Q13" s="47"/>
      <c r="R13" s="47"/>
      <c r="S13" s="47"/>
      <c r="T13" s="47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28" customFormat="1" ht="31.5" customHeight="1" x14ac:dyDescent="0.2">
      <c r="A15" s="77">
        <v>1</v>
      </c>
      <c r="B15" s="51" t="s">
        <v>107</v>
      </c>
      <c r="C15" s="86">
        <v>7000000</v>
      </c>
      <c r="D15" s="83" t="s">
        <v>113</v>
      </c>
      <c r="E15" s="80" t="s">
        <v>108</v>
      </c>
      <c r="F15" s="80" t="s">
        <v>99</v>
      </c>
      <c r="G15" s="83" t="s">
        <v>109</v>
      </c>
      <c r="H15" s="80" t="s">
        <v>96</v>
      </c>
      <c r="I15" s="71" t="s">
        <v>110</v>
      </c>
      <c r="J15" s="71" t="s">
        <v>111</v>
      </c>
      <c r="K15" s="71" t="s">
        <v>112</v>
      </c>
      <c r="L15" s="71" t="s">
        <v>123</v>
      </c>
      <c r="M15" s="74" t="s">
        <v>99</v>
      </c>
      <c r="N15" s="90" t="s">
        <v>129</v>
      </c>
      <c r="O15" s="74">
        <v>7000000</v>
      </c>
      <c r="P15" s="27" t="s">
        <v>122</v>
      </c>
      <c r="Q15" s="27"/>
      <c r="R15" s="27"/>
      <c r="S15" s="27"/>
      <c r="T15" s="27"/>
    </row>
    <row r="16" spans="1:20" s="25" customFormat="1" ht="42" customHeight="1" x14ac:dyDescent="0.2">
      <c r="A16" s="78"/>
      <c r="B16" s="52"/>
      <c r="C16" s="87"/>
      <c r="D16" s="84"/>
      <c r="E16" s="81"/>
      <c r="F16" s="81"/>
      <c r="G16" s="84"/>
      <c r="H16" s="81"/>
      <c r="I16" s="72"/>
      <c r="J16" s="72"/>
      <c r="K16" s="72"/>
      <c r="L16" s="72"/>
      <c r="M16" s="75"/>
      <c r="N16" s="91"/>
      <c r="O16" s="75"/>
      <c r="P16" s="30"/>
      <c r="Q16" s="24" t="s">
        <v>105</v>
      </c>
      <c r="R16" s="21">
        <v>43850</v>
      </c>
      <c r="S16" s="22">
        <v>52471.31</v>
      </c>
      <c r="T16" s="23" t="s">
        <v>117</v>
      </c>
    </row>
    <row r="17" spans="1:20" s="25" customFormat="1" ht="40.5" customHeight="1" x14ac:dyDescent="0.2">
      <c r="A17" s="78"/>
      <c r="B17" s="52"/>
      <c r="C17" s="87"/>
      <c r="D17" s="84"/>
      <c r="E17" s="81"/>
      <c r="F17" s="81"/>
      <c r="G17" s="84"/>
      <c r="H17" s="81"/>
      <c r="I17" s="72"/>
      <c r="J17" s="72"/>
      <c r="K17" s="72"/>
      <c r="L17" s="72"/>
      <c r="M17" s="75"/>
      <c r="N17" s="91"/>
      <c r="O17" s="75"/>
      <c r="P17" s="31"/>
      <c r="Q17" s="24" t="s">
        <v>105</v>
      </c>
      <c r="R17" s="21">
        <v>43881</v>
      </c>
      <c r="S17" s="22">
        <v>49086.07</v>
      </c>
      <c r="T17" s="23" t="s">
        <v>118</v>
      </c>
    </row>
    <row r="18" spans="1:20" s="34" customFormat="1" ht="40.5" customHeight="1" x14ac:dyDescent="0.2">
      <c r="A18" s="78"/>
      <c r="B18" s="52"/>
      <c r="C18" s="87"/>
      <c r="D18" s="84"/>
      <c r="E18" s="81"/>
      <c r="F18" s="81"/>
      <c r="G18" s="84"/>
      <c r="H18" s="81"/>
      <c r="I18" s="72"/>
      <c r="J18" s="72"/>
      <c r="K18" s="72"/>
      <c r="L18" s="72"/>
      <c r="M18" s="75"/>
      <c r="N18" s="91"/>
      <c r="O18" s="75"/>
      <c r="P18" s="31"/>
      <c r="Q18" s="32" t="s">
        <v>105</v>
      </c>
      <c r="R18" s="21">
        <v>43914</v>
      </c>
      <c r="S18" s="33">
        <v>52471.31</v>
      </c>
      <c r="T18" s="23" t="s">
        <v>120</v>
      </c>
    </row>
    <row r="19" spans="1:20" s="41" customFormat="1" ht="40.5" customHeight="1" x14ac:dyDescent="0.2">
      <c r="A19" s="78"/>
      <c r="B19" s="52"/>
      <c r="C19" s="87"/>
      <c r="D19" s="84"/>
      <c r="E19" s="81"/>
      <c r="F19" s="81"/>
      <c r="G19" s="84"/>
      <c r="H19" s="81"/>
      <c r="I19" s="72"/>
      <c r="J19" s="72"/>
      <c r="K19" s="72"/>
      <c r="L19" s="72"/>
      <c r="M19" s="75"/>
      <c r="N19" s="91"/>
      <c r="O19" s="75"/>
      <c r="P19" s="31"/>
      <c r="Q19" s="43" t="s">
        <v>105</v>
      </c>
      <c r="R19" s="21">
        <v>43942</v>
      </c>
      <c r="S19" s="44">
        <v>50778.69</v>
      </c>
      <c r="T19" s="23" t="s">
        <v>126</v>
      </c>
    </row>
    <row r="20" spans="1:20" s="35" customFormat="1" ht="40.5" customHeight="1" x14ac:dyDescent="0.2">
      <c r="A20" s="78"/>
      <c r="B20" s="52"/>
      <c r="C20" s="87"/>
      <c r="D20" s="84"/>
      <c r="E20" s="81"/>
      <c r="F20" s="81"/>
      <c r="G20" s="84"/>
      <c r="H20" s="81"/>
      <c r="I20" s="72"/>
      <c r="J20" s="72"/>
      <c r="K20" s="72"/>
      <c r="L20" s="72"/>
      <c r="M20" s="75"/>
      <c r="N20" s="91"/>
      <c r="O20" s="75"/>
      <c r="P20" s="31"/>
      <c r="Q20" s="37" t="s">
        <v>105</v>
      </c>
      <c r="R20" s="21">
        <v>43969</v>
      </c>
      <c r="S20" s="38">
        <v>21157.79</v>
      </c>
      <c r="T20" s="23" t="s">
        <v>127</v>
      </c>
    </row>
    <row r="21" spans="1:20" s="25" customFormat="1" ht="45" customHeight="1" x14ac:dyDescent="0.2">
      <c r="A21" s="79"/>
      <c r="B21" s="53"/>
      <c r="C21" s="88"/>
      <c r="D21" s="85"/>
      <c r="E21" s="82"/>
      <c r="F21" s="82"/>
      <c r="G21" s="85"/>
      <c r="H21" s="82"/>
      <c r="I21" s="73"/>
      <c r="J21" s="73"/>
      <c r="K21" s="73"/>
      <c r="L21" s="73"/>
      <c r="M21" s="76"/>
      <c r="N21" s="92"/>
      <c r="O21" s="76"/>
      <c r="P21" s="40" t="s">
        <v>128</v>
      </c>
      <c r="Q21" s="36" t="s">
        <v>106</v>
      </c>
      <c r="R21" s="39"/>
      <c r="S21" s="18">
        <f>S16+S17+S18+S19+S20</f>
        <v>225965.17</v>
      </c>
      <c r="T21" s="40"/>
    </row>
    <row r="22" spans="1:20" s="41" customFormat="1" ht="45" customHeight="1" x14ac:dyDescent="0.2">
      <c r="A22" s="93">
        <v>2</v>
      </c>
      <c r="B22" s="51" t="s">
        <v>130</v>
      </c>
      <c r="C22" s="86">
        <v>7000000</v>
      </c>
      <c r="D22" s="83" t="s">
        <v>131</v>
      </c>
      <c r="E22" s="80" t="s">
        <v>132</v>
      </c>
      <c r="F22" s="80" t="s">
        <v>99</v>
      </c>
      <c r="G22" s="83" t="s">
        <v>133</v>
      </c>
      <c r="H22" s="80" t="s">
        <v>99</v>
      </c>
      <c r="I22" s="71" t="s">
        <v>135</v>
      </c>
      <c r="J22" s="71" t="s">
        <v>136</v>
      </c>
      <c r="K22" s="71" t="s">
        <v>137</v>
      </c>
      <c r="L22" s="90" t="s">
        <v>138</v>
      </c>
      <c r="M22" s="74">
        <v>7000000</v>
      </c>
      <c r="N22" s="71" t="s">
        <v>99</v>
      </c>
      <c r="O22" s="74" t="s">
        <v>99</v>
      </c>
      <c r="P22" s="40"/>
      <c r="Q22" s="42" t="s">
        <v>105</v>
      </c>
      <c r="R22" s="39">
        <v>43971</v>
      </c>
      <c r="S22" s="18">
        <v>23286.720000000001</v>
      </c>
      <c r="T22" s="40" t="s">
        <v>139</v>
      </c>
    </row>
    <row r="23" spans="1:20" s="41" customFormat="1" ht="45" customHeight="1" x14ac:dyDescent="0.2">
      <c r="A23" s="93"/>
      <c r="B23" s="52"/>
      <c r="C23" s="87"/>
      <c r="D23" s="84"/>
      <c r="E23" s="81"/>
      <c r="F23" s="81"/>
      <c r="G23" s="84"/>
      <c r="H23" s="81"/>
      <c r="I23" s="72"/>
      <c r="J23" s="72"/>
      <c r="K23" s="72"/>
      <c r="L23" s="91"/>
      <c r="M23" s="75"/>
      <c r="N23" s="72"/>
      <c r="O23" s="75"/>
      <c r="P23" s="40"/>
      <c r="Q23" s="42" t="s">
        <v>105</v>
      </c>
      <c r="R23" s="39">
        <v>44005</v>
      </c>
      <c r="S23" s="18">
        <v>39920.080000000002</v>
      </c>
      <c r="T23" s="40" t="s">
        <v>140</v>
      </c>
    </row>
    <row r="24" spans="1:20" s="41" customFormat="1" ht="102" customHeight="1" x14ac:dyDescent="0.2">
      <c r="A24" s="93"/>
      <c r="B24" s="53"/>
      <c r="C24" s="88"/>
      <c r="D24" s="85"/>
      <c r="E24" s="82"/>
      <c r="F24" s="82"/>
      <c r="G24" s="85"/>
      <c r="H24" s="82"/>
      <c r="I24" s="73"/>
      <c r="J24" s="73"/>
      <c r="K24" s="73"/>
      <c r="L24" s="92"/>
      <c r="M24" s="76"/>
      <c r="N24" s="73"/>
      <c r="O24" s="76"/>
      <c r="P24" s="40" t="s">
        <v>134</v>
      </c>
      <c r="Q24" s="42" t="s">
        <v>106</v>
      </c>
      <c r="R24" s="39"/>
      <c r="S24" s="18">
        <f>SUM(S22:S23)</f>
        <v>63206.8</v>
      </c>
      <c r="T24" s="40"/>
    </row>
    <row r="25" spans="1:20" ht="15.75" x14ac:dyDescent="0.2">
      <c r="A25" s="46" t="s">
        <v>96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</row>
    <row r="26" spans="1:20" ht="15" customHeight="1" x14ac:dyDescent="0.2">
      <c r="A26" s="5"/>
      <c r="B26" s="5"/>
      <c r="C26" s="5"/>
      <c r="D26" s="29"/>
      <c r="E26" s="29"/>
      <c r="F26" s="29" t="s">
        <v>119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26"/>
    </row>
    <row r="27" spans="1:20" ht="178.5" x14ac:dyDescent="0.2">
      <c r="A27" s="6" t="s">
        <v>2</v>
      </c>
      <c r="B27" s="6" t="s">
        <v>23</v>
      </c>
      <c r="C27" s="6" t="s">
        <v>24</v>
      </c>
      <c r="D27" s="6" t="s">
        <v>25</v>
      </c>
      <c r="E27" s="7" t="s">
        <v>26</v>
      </c>
      <c r="F27" s="7" t="s">
        <v>27</v>
      </c>
      <c r="G27" s="7" t="s">
        <v>28</v>
      </c>
      <c r="H27" s="7" t="s">
        <v>29</v>
      </c>
      <c r="I27" s="7" t="s">
        <v>30</v>
      </c>
      <c r="J27" s="7" t="s">
        <v>31</v>
      </c>
      <c r="K27" s="7" t="s">
        <v>32</v>
      </c>
      <c r="L27" s="7" t="s">
        <v>33</v>
      </c>
      <c r="M27" s="7" t="s">
        <v>34</v>
      </c>
      <c r="N27" s="7" t="s">
        <v>35</v>
      </c>
      <c r="O27" s="6" t="s">
        <v>36</v>
      </c>
      <c r="P27" s="6" t="s">
        <v>37</v>
      </c>
    </row>
    <row r="28" spans="1:20" s="9" customFormat="1" ht="11.25" x14ac:dyDescent="0.2">
      <c r="A28" s="8">
        <v>1</v>
      </c>
      <c r="B28" s="8">
        <v>2</v>
      </c>
      <c r="C28" s="8">
        <v>3</v>
      </c>
      <c r="D28" s="8">
        <v>4</v>
      </c>
      <c r="E28" s="8">
        <v>5</v>
      </c>
      <c r="F28" s="8">
        <v>6</v>
      </c>
      <c r="G28" s="8">
        <v>7</v>
      </c>
      <c r="H28" s="8">
        <v>8</v>
      </c>
      <c r="I28" s="8">
        <v>9</v>
      </c>
      <c r="J28" s="8">
        <v>10</v>
      </c>
      <c r="K28" s="8">
        <v>11</v>
      </c>
      <c r="L28" s="8">
        <v>12</v>
      </c>
      <c r="M28" s="8">
        <v>13</v>
      </c>
      <c r="N28" s="8">
        <v>14</v>
      </c>
      <c r="O28" s="8">
        <v>15</v>
      </c>
      <c r="P28" s="8">
        <v>16</v>
      </c>
    </row>
    <row r="29" spans="1:20" x14ac:dyDescent="0.2">
      <c r="A29" s="4"/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</row>
    <row r="30" spans="1:20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20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3" spans="1:16" ht="158.25" customHeight="1" x14ac:dyDescent="0.2">
      <c r="A33" s="65" t="s">
        <v>38</v>
      </c>
      <c r="B33" s="65"/>
      <c r="C33" s="7" t="s">
        <v>39</v>
      </c>
      <c r="D33" s="7" t="s">
        <v>40</v>
      </c>
      <c r="E33" s="6" t="s">
        <v>41</v>
      </c>
      <c r="F33" s="6" t="s">
        <v>42</v>
      </c>
      <c r="G33" s="6" t="s">
        <v>43</v>
      </c>
      <c r="H33" s="6" t="s">
        <v>44</v>
      </c>
      <c r="I33" s="6" t="s">
        <v>45</v>
      </c>
      <c r="J33" s="10" t="s">
        <v>46</v>
      </c>
      <c r="K33" s="10" t="s">
        <v>47</v>
      </c>
      <c r="L33" s="10" t="s">
        <v>48</v>
      </c>
      <c r="M33" s="10" t="s">
        <v>49</v>
      </c>
      <c r="N33" s="10" t="s">
        <v>50</v>
      </c>
      <c r="O33" s="66" t="s">
        <v>86</v>
      </c>
      <c r="P33" s="66"/>
    </row>
    <row r="34" spans="1:16" s="9" customFormat="1" ht="11.25" x14ac:dyDescent="0.2">
      <c r="A34" s="67">
        <v>17</v>
      </c>
      <c r="B34" s="67"/>
      <c r="C34" s="8">
        <v>18</v>
      </c>
      <c r="D34" s="8">
        <v>19</v>
      </c>
      <c r="E34" s="8">
        <v>20</v>
      </c>
      <c r="F34" s="8">
        <v>21</v>
      </c>
      <c r="G34" s="8">
        <v>22</v>
      </c>
      <c r="H34" s="8">
        <v>23</v>
      </c>
      <c r="I34" s="8">
        <v>24</v>
      </c>
      <c r="J34" s="8">
        <v>25</v>
      </c>
      <c r="K34" s="8">
        <v>26</v>
      </c>
      <c r="L34" s="8">
        <v>27</v>
      </c>
      <c r="M34" s="8">
        <v>28</v>
      </c>
      <c r="N34" s="8">
        <v>29</v>
      </c>
      <c r="O34" s="67">
        <v>30</v>
      </c>
      <c r="P34" s="67"/>
    </row>
    <row r="35" spans="1:16" x14ac:dyDescent="0.2">
      <c r="A35" s="68">
        <v>0</v>
      </c>
      <c r="B35" s="69"/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68">
        <v>0</v>
      </c>
      <c r="P35" s="69"/>
    </row>
    <row r="36" spans="1:16" x14ac:dyDescent="0.2">
      <c r="A36" s="68"/>
      <c r="B36" s="69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68"/>
      <c r="P36" s="69"/>
    </row>
    <row r="37" spans="1:16" x14ac:dyDescent="0.2">
      <c r="A37" s="68"/>
      <c r="B37" s="69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68"/>
      <c r="P37" s="69"/>
    </row>
    <row r="39" spans="1:16" ht="15.75" x14ac:dyDescent="0.2">
      <c r="A39" s="46" t="s">
        <v>87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</row>
    <row r="41" spans="1:16" ht="24.75" customHeight="1" x14ac:dyDescent="0.2">
      <c r="A41" s="47" t="s">
        <v>2</v>
      </c>
      <c r="B41" s="47" t="s">
        <v>51</v>
      </c>
      <c r="C41" s="47" t="s">
        <v>4</v>
      </c>
      <c r="D41" s="47" t="s">
        <v>84</v>
      </c>
      <c r="E41" s="47" t="s">
        <v>88</v>
      </c>
      <c r="F41" s="47" t="s">
        <v>77</v>
      </c>
      <c r="G41" s="51" t="s">
        <v>52</v>
      </c>
      <c r="H41" s="51" t="s">
        <v>7</v>
      </c>
      <c r="I41" s="51" t="s">
        <v>78</v>
      </c>
      <c r="J41" s="51" t="s">
        <v>53</v>
      </c>
      <c r="K41" s="51" t="s">
        <v>79</v>
      </c>
      <c r="L41" s="48" t="s">
        <v>8</v>
      </c>
      <c r="M41" s="49"/>
      <c r="N41" s="50"/>
    </row>
    <row r="42" spans="1:16" ht="20.25" customHeight="1" x14ac:dyDescent="0.2">
      <c r="A42" s="47"/>
      <c r="B42" s="47"/>
      <c r="C42" s="47"/>
      <c r="D42" s="47"/>
      <c r="E42" s="47"/>
      <c r="F42" s="47"/>
      <c r="G42" s="52"/>
      <c r="H42" s="52"/>
      <c r="I42" s="52"/>
      <c r="J42" s="52"/>
      <c r="K42" s="52"/>
      <c r="L42" s="54" t="s">
        <v>13</v>
      </c>
      <c r="M42" s="55"/>
      <c r="N42" s="51" t="s">
        <v>76</v>
      </c>
    </row>
    <row r="43" spans="1:16" ht="20.25" customHeight="1" x14ac:dyDescent="0.2">
      <c r="A43" s="47"/>
      <c r="B43" s="47"/>
      <c r="C43" s="47"/>
      <c r="D43" s="47"/>
      <c r="E43" s="47"/>
      <c r="F43" s="47"/>
      <c r="G43" s="52"/>
      <c r="H43" s="52"/>
      <c r="I43" s="52"/>
      <c r="J43" s="52"/>
      <c r="K43" s="52"/>
      <c r="L43" s="56"/>
      <c r="M43" s="57"/>
      <c r="N43" s="53"/>
    </row>
    <row r="44" spans="1:16" ht="41.25" customHeight="1" x14ac:dyDescent="0.2">
      <c r="A44" s="47"/>
      <c r="B44" s="47"/>
      <c r="C44" s="47"/>
      <c r="D44" s="47"/>
      <c r="E44" s="47"/>
      <c r="F44" s="47"/>
      <c r="G44" s="52"/>
      <c r="H44" s="52"/>
      <c r="I44" s="52"/>
      <c r="J44" s="52"/>
      <c r="K44" s="52"/>
      <c r="L44" s="51" t="s">
        <v>19</v>
      </c>
      <c r="M44" s="51" t="s">
        <v>54</v>
      </c>
      <c r="N44" s="51" t="s">
        <v>21</v>
      </c>
    </row>
    <row r="45" spans="1:16" ht="88.5" customHeight="1" x14ac:dyDescent="0.2">
      <c r="A45" s="47"/>
      <c r="B45" s="47"/>
      <c r="C45" s="47"/>
      <c r="D45" s="47"/>
      <c r="E45" s="47"/>
      <c r="F45" s="47"/>
      <c r="G45" s="53"/>
      <c r="H45" s="53"/>
      <c r="I45" s="53"/>
      <c r="J45" s="53"/>
      <c r="K45" s="53"/>
      <c r="L45" s="53"/>
      <c r="M45" s="53"/>
      <c r="N45" s="53"/>
    </row>
    <row r="46" spans="1:16" s="9" customFormat="1" ht="11.25" x14ac:dyDescent="0.2">
      <c r="A46" s="11">
        <v>1</v>
      </c>
      <c r="B46" s="11">
        <v>2</v>
      </c>
      <c r="C46" s="11">
        <v>3</v>
      </c>
      <c r="D46" s="11">
        <v>4</v>
      </c>
      <c r="E46" s="11">
        <v>5</v>
      </c>
      <c r="F46" s="11">
        <v>6</v>
      </c>
      <c r="G46" s="11">
        <v>7</v>
      </c>
      <c r="H46" s="11">
        <v>8</v>
      </c>
      <c r="I46" s="11">
        <v>9</v>
      </c>
      <c r="J46" s="11">
        <v>10</v>
      </c>
      <c r="K46" s="11">
        <v>11</v>
      </c>
      <c r="L46" s="11">
        <v>12</v>
      </c>
      <c r="M46" s="11">
        <v>13</v>
      </c>
      <c r="N46" s="11">
        <v>14</v>
      </c>
    </row>
    <row r="47" spans="1:16" x14ac:dyDescent="0.2">
      <c r="A47" s="4"/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</row>
    <row r="48" spans="1:1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20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1" spans="1:20" ht="33.75" customHeight="1" x14ac:dyDescent="0.2">
      <c r="A51" s="48" t="s">
        <v>9</v>
      </c>
      <c r="B51" s="49"/>
      <c r="C51" s="49"/>
      <c r="D51" s="49"/>
      <c r="E51" s="49"/>
      <c r="F51" s="49"/>
      <c r="G51" s="49"/>
      <c r="H51" s="49"/>
      <c r="I51" s="49"/>
      <c r="J51" s="50"/>
      <c r="K51" s="51" t="s">
        <v>10</v>
      </c>
      <c r="L51" s="47" t="s">
        <v>12</v>
      </c>
      <c r="M51" s="47"/>
    </row>
    <row r="52" spans="1:20" ht="24" customHeight="1" x14ac:dyDescent="0.2">
      <c r="A52" s="54" t="s">
        <v>56</v>
      </c>
      <c r="B52" s="55"/>
      <c r="C52" s="48" t="s">
        <v>57</v>
      </c>
      <c r="D52" s="49"/>
      <c r="E52" s="49"/>
      <c r="F52" s="49"/>
      <c r="G52" s="49"/>
      <c r="H52" s="49"/>
      <c r="I52" s="49"/>
      <c r="J52" s="50"/>
      <c r="K52" s="52"/>
      <c r="L52" s="47"/>
      <c r="M52" s="47"/>
    </row>
    <row r="53" spans="1:20" ht="25.5" customHeight="1" x14ac:dyDescent="0.2">
      <c r="A53" s="56"/>
      <c r="B53" s="57"/>
      <c r="C53" s="48" t="s">
        <v>58</v>
      </c>
      <c r="D53" s="49"/>
      <c r="E53" s="49"/>
      <c r="F53" s="50"/>
      <c r="G53" s="48" t="s">
        <v>59</v>
      </c>
      <c r="H53" s="49"/>
      <c r="I53" s="49"/>
      <c r="J53" s="50"/>
      <c r="K53" s="52"/>
      <c r="L53" s="47"/>
      <c r="M53" s="47"/>
    </row>
    <row r="54" spans="1:20" ht="39.75" customHeight="1" x14ac:dyDescent="0.2">
      <c r="A54" s="51" t="s">
        <v>17</v>
      </c>
      <c r="B54" s="51" t="s">
        <v>18</v>
      </c>
      <c r="C54" s="58" t="s">
        <v>60</v>
      </c>
      <c r="D54" s="59"/>
      <c r="E54" s="60" t="s">
        <v>61</v>
      </c>
      <c r="F54" s="61"/>
      <c r="G54" s="58" t="s">
        <v>60</v>
      </c>
      <c r="H54" s="59"/>
      <c r="I54" s="60" t="s">
        <v>61</v>
      </c>
      <c r="J54" s="61"/>
      <c r="K54" s="52"/>
      <c r="L54" s="47"/>
      <c r="M54" s="47"/>
    </row>
    <row r="55" spans="1:20" ht="23.25" customHeight="1" x14ac:dyDescent="0.2">
      <c r="A55" s="53"/>
      <c r="B55" s="53"/>
      <c r="C55" s="3" t="s">
        <v>22</v>
      </c>
      <c r="D55" s="3" t="s">
        <v>18</v>
      </c>
      <c r="E55" s="3" t="s">
        <v>22</v>
      </c>
      <c r="F55" s="3" t="s">
        <v>18</v>
      </c>
      <c r="G55" s="3" t="s">
        <v>17</v>
      </c>
      <c r="H55" s="3" t="s">
        <v>18</v>
      </c>
      <c r="I55" s="3" t="s">
        <v>17</v>
      </c>
      <c r="J55" s="3" t="s">
        <v>18</v>
      </c>
      <c r="K55" s="53"/>
      <c r="L55" s="47"/>
      <c r="M55" s="47"/>
    </row>
    <row r="56" spans="1:20" s="9" customFormat="1" ht="11.25" x14ac:dyDescent="0.2">
      <c r="A56" s="11">
        <v>15</v>
      </c>
      <c r="B56" s="11">
        <v>16</v>
      </c>
      <c r="C56" s="11">
        <v>17</v>
      </c>
      <c r="D56" s="11">
        <v>18</v>
      </c>
      <c r="E56" s="11">
        <v>19</v>
      </c>
      <c r="F56" s="11">
        <v>20</v>
      </c>
      <c r="G56" s="11">
        <v>21</v>
      </c>
      <c r="H56" s="11">
        <v>22</v>
      </c>
      <c r="I56" s="11">
        <v>23</v>
      </c>
      <c r="J56" s="11">
        <v>24</v>
      </c>
      <c r="K56" s="11">
        <v>25</v>
      </c>
      <c r="L56" s="62">
        <v>26</v>
      </c>
      <c r="M56" s="62"/>
    </row>
    <row r="57" spans="1:20" x14ac:dyDescent="0.2">
      <c r="A57" s="4"/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5">
        <v>0</v>
      </c>
      <c r="M57" s="45"/>
    </row>
    <row r="58" spans="1:2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5"/>
      <c r="M58" s="45"/>
    </row>
    <row r="59" spans="1:20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5"/>
      <c r="M59" s="45"/>
    </row>
    <row r="61" spans="1:20" ht="15.75" x14ac:dyDescent="0.2">
      <c r="A61" s="46" t="s">
        <v>89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</row>
    <row r="63" spans="1:20" ht="107.25" customHeight="1" x14ac:dyDescent="0.2">
      <c r="A63" s="47" t="s">
        <v>2</v>
      </c>
      <c r="B63" s="47" t="s">
        <v>3</v>
      </c>
      <c r="C63" s="47" t="s">
        <v>4</v>
      </c>
      <c r="D63" s="47" t="s">
        <v>90</v>
      </c>
      <c r="E63" s="47" t="s">
        <v>5</v>
      </c>
      <c r="F63" s="47" t="s">
        <v>6</v>
      </c>
      <c r="G63" s="47" t="s">
        <v>7</v>
      </c>
      <c r="H63" s="47" t="s">
        <v>85</v>
      </c>
      <c r="I63" s="47" t="s">
        <v>8</v>
      </c>
      <c r="J63" s="47"/>
      <c r="K63" s="47"/>
      <c r="L63" s="47" t="s">
        <v>9</v>
      </c>
      <c r="M63" s="47"/>
      <c r="N63" s="47"/>
      <c r="O63" s="47"/>
      <c r="P63" s="51" t="s">
        <v>10</v>
      </c>
      <c r="Q63" s="47" t="s">
        <v>11</v>
      </c>
      <c r="R63" s="47"/>
      <c r="S63" s="47"/>
      <c r="T63" s="47" t="s">
        <v>55</v>
      </c>
    </row>
    <row r="64" spans="1:20" ht="49.5" customHeight="1" x14ac:dyDescent="0.2">
      <c r="A64" s="47"/>
      <c r="B64" s="47"/>
      <c r="C64" s="47"/>
      <c r="D64" s="47"/>
      <c r="E64" s="47"/>
      <c r="F64" s="47"/>
      <c r="G64" s="47"/>
      <c r="H64" s="47"/>
      <c r="I64" s="47" t="s">
        <v>13</v>
      </c>
      <c r="J64" s="47"/>
      <c r="K64" s="3" t="s">
        <v>76</v>
      </c>
      <c r="L64" s="47" t="s">
        <v>14</v>
      </c>
      <c r="M64" s="47"/>
      <c r="N64" s="47" t="s">
        <v>15</v>
      </c>
      <c r="O64" s="47"/>
      <c r="P64" s="52"/>
      <c r="Q64" s="47" t="s">
        <v>16</v>
      </c>
      <c r="R64" s="47" t="s">
        <v>17</v>
      </c>
      <c r="S64" s="47" t="s">
        <v>18</v>
      </c>
      <c r="T64" s="47"/>
    </row>
    <row r="65" spans="1:20" ht="38.25" customHeight="1" x14ac:dyDescent="0.2">
      <c r="A65" s="47"/>
      <c r="B65" s="47"/>
      <c r="C65" s="47"/>
      <c r="D65" s="47"/>
      <c r="E65" s="47"/>
      <c r="F65" s="47"/>
      <c r="G65" s="47"/>
      <c r="H65" s="47"/>
      <c r="I65" s="3" t="s">
        <v>19</v>
      </c>
      <c r="J65" s="3" t="s">
        <v>20</v>
      </c>
      <c r="K65" s="3" t="s">
        <v>21</v>
      </c>
      <c r="L65" s="3" t="s">
        <v>17</v>
      </c>
      <c r="M65" s="3" t="s">
        <v>18</v>
      </c>
      <c r="N65" s="3" t="s">
        <v>22</v>
      </c>
      <c r="O65" s="3" t="s">
        <v>18</v>
      </c>
      <c r="P65" s="53"/>
      <c r="Q65" s="47"/>
      <c r="R65" s="47"/>
      <c r="S65" s="47"/>
      <c r="T65" s="47"/>
    </row>
    <row r="66" spans="1:20" ht="12" customHeight="1" x14ac:dyDescent="0.2">
      <c r="A66" s="3">
        <v>1</v>
      </c>
      <c r="B66" s="3">
        <v>2</v>
      </c>
      <c r="C66" s="3">
        <v>3</v>
      </c>
      <c r="D66" s="3">
        <v>4</v>
      </c>
      <c r="E66" s="3">
        <v>5</v>
      </c>
      <c r="F66" s="3">
        <v>6</v>
      </c>
      <c r="G66" s="3">
        <v>7</v>
      </c>
      <c r="H66" s="3">
        <v>8</v>
      </c>
      <c r="I66" s="3">
        <v>9</v>
      </c>
      <c r="J66" s="3">
        <v>10</v>
      </c>
      <c r="K66" s="3">
        <v>11</v>
      </c>
      <c r="L66" s="3">
        <v>12</v>
      </c>
      <c r="M66" s="3">
        <v>13</v>
      </c>
      <c r="N66" s="3">
        <v>14</v>
      </c>
      <c r="O66" s="3">
        <v>15</v>
      </c>
      <c r="P66" s="3">
        <v>16</v>
      </c>
      <c r="Q66" s="3">
        <v>17</v>
      </c>
      <c r="R66" s="3">
        <v>18</v>
      </c>
      <c r="S66" s="3">
        <v>19</v>
      </c>
      <c r="T66" s="3">
        <v>20</v>
      </c>
    </row>
    <row r="67" spans="1:20" x14ac:dyDescent="0.2">
      <c r="A67" s="4"/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</row>
    <row r="68" spans="1:20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ht="12.75" customHeight="1" x14ac:dyDescent="0.2"/>
    <row r="71" spans="1:20" ht="15" x14ac:dyDescent="0.2">
      <c r="A71" s="63" t="s">
        <v>91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</row>
    <row r="72" spans="1:20" x14ac:dyDescent="0.2">
      <c r="P72" s="1" t="s">
        <v>98</v>
      </c>
    </row>
    <row r="73" spans="1:20" x14ac:dyDescent="0.2">
      <c r="A73" s="45"/>
      <c r="B73" s="45"/>
      <c r="C73" s="45"/>
      <c r="D73" s="12" t="s">
        <v>62</v>
      </c>
      <c r="E73" s="12" t="s">
        <v>63</v>
      </c>
      <c r="F73" s="12" t="s">
        <v>64</v>
      </c>
      <c r="G73" s="12" t="s">
        <v>65</v>
      </c>
      <c r="H73" s="12" t="s">
        <v>66</v>
      </c>
      <c r="I73" s="12" t="s">
        <v>67</v>
      </c>
      <c r="J73" s="12" t="s">
        <v>68</v>
      </c>
      <c r="K73" s="12" t="s">
        <v>69</v>
      </c>
      <c r="L73" s="12" t="s">
        <v>70</v>
      </c>
      <c r="M73" s="12" t="s">
        <v>71</v>
      </c>
      <c r="N73" s="12" t="s">
        <v>72</v>
      </c>
      <c r="O73" s="12" t="s">
        <v>73</v>
      </c>
      <c r="P73" s="12" t="s">
        <v>74</v>
      </c>
      <c r="Q73" s="12" t="s">
        <v>62</v>
      </c>
    </row>
    <row r="74" spans="1:20" ht="123" customHeight="1" x14ac:dyDescent="0.2">
      <c r="A74" s="64" t="s">
        <v>92</v>
      </c>
      <c r="B74" s="64"/>
      <c r="C74" s="64"/>
      <c r="D74" s="18">
        <v>7000000</v>
      </c>
      <c r="E74" s="18">
        <v>7000000</v>
      </c>
      <c r="F74" s="18">
        <v>7000000</v>
      </c>
      <c r="G74" s="18">
        <v>7000000</v>
      </c>
      <c r="H74" s="18">
        <v>7000000</v>
      </c>
      <c r="I74" s="18">
        <v>7000000</v>
      </c>
      <c r="J74" s="18">
        <v>7000000</v>
      </c>
      <c r="K74" s="18"/>
      <c r="L74" s="18"/>
      <c r="M74" s="18"/>
      <c r="N74" s="18"/>
      <c r="O74" s="18"/>
      <c r="P74" s="18"/>
      <c r="Q74" s="18"/>
    </row>
    <row r="75" spans="1:20" ht="81" customHeight="1" x14ac:dyDescent="0.2">
      <c r="A75" s="64" t="s">
        <v>93</v>
      </c>
      <c r="B75" s="64"/>
      <c r="C75" s="64"/>
      <c r="D75" s="19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/>
      <c r="L75" s="18"/>
      <c r="M75" s="18"/>
      <c r="N75" s="18"/>
      <c r="O75" s="18"/>
      <c r="P75" s="18"/>
      <c r="Q75" s="18"/>
    </row>
    <row r="76" spans="1:20" ht="68.25" customHeight="1" x14ac:dyDescent="0.2">
      <c r="A76" s="64" t="s">
        <v>94</v>
      </c>
      <c r="B76" s="64"/>
      <c r="C76" s="64"/>
      <c r="D76" s="19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/>
      <c r="L76" s="18"/>
      <c r="M76" s="18"/>
      <c r="N76" s="18"/>
      <c r="O76" s="18"/>
      <c r="P76" s="18"/>
      <c r="Q76" s="18"/>
    </row>
    <row r="77" spans="1:20" ht="94.5" customHeight="1" x14ac:dyDescent="0.2">
      <c r="A77" s="64" t="s">
        <v>95</v>
      </c>
      <c r="B77" s="64"/>
      <c r="C77" s="64"/>
      <c r="D77" s="19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/>
      <c r="L77" s="18"/>
      <c r="M77" s="18"/>
      <c r="N77" s="18"/>
      <c r="O77" s="18"/>
      <c r="P77" s="18"/>
      <c r="Q77" s="18"/>
    </row>
    <row r="78" spans="1:20" x14ac:dyDescent="0.2">
      <c r="A78" s="45" t="s">
        <v>75</v>
      </c>
      <c r="B78" s="45"/>
      <c r="C78" s="45"/>
      <c r="D78" s="16">
        <f>D74+D75+D76+D77</f>
        <v>7000000</v>
      </c>
      <c r="E78" s="16">
        <f t="shared" ref="E78:Q78" si="0">E74+E75+E76+E77</f>
        <v>7000000</v>
      </c>
      <c r="F78" s="16">
        <f t="shared" si="0"/>
        <v>7000000</v>
      </c>
      <c r="G78" s="16">
        <f t="shared" si="0"/>
        <v>7000000</v>
      </c>
      <c r="H78" s="16">
        <f t="shared" si="0"/>
        <v>7000000</v>
      </c>
      <c r="I78" s="16">
        <f t="shared" si="0"/>
        <v>7000000</v>
      </c>
      <c r="J78" s="16">
        <f t="shared" si="0"/>
        <v>7000000</v>
      </c>
      <c r="K78" s="16">
        <f t="shared" si="0"/>
        <v>0</v>
      </c>
      <c r="L78" s="16">
        <f t="shared" si="0"/>
        <v>0</v>
      </c>
      <c r="M78" s="16">
        <f t="shared" si="0"/>
        <v>0</v>
      </c>
      <c r="N78" s="16">
        <f t="shared" si="0"/>
        <v>0</v>
      </c>
      <c r="O78" s="16">
        <f t="shared" si="0"/>
        <v>0</v>
      </c>
      <c r="P78" s="16">
        <f t="shared" si="0"/>
        <v>0</v>
      </c>
      <c r="Q78" s="16">
        <f t="shared" si="0"/>
        <v>0</v>
      </c>
    </row>
  </sheetData>
  <mergeCells count="130">
    <mergeCell ref="J22:J24"/>
    <mergeCell ref="K22:K24"/>
    <mergeCell ref="L22:L24"/>
    <mergeCell ref="M22:M24"/>
    <mergeCell ref="N22:N24"/>
    <mergeCell ref="O22:O24"/>
    <mergeCell ref="B22:B24"/>
    <mergeCell ref="C22:C24"/>
    <mergeCell ref="D22:D24"/>
    <mergeCell ref="A22:A24"/>
    <mergeCell ref="E22:E24"/>
    <mergeCell ref="F22:F24"/>
    <mergeCell ref="G22:G24"/>
    <mergeCell ref="H22:H24"/>
    <mergeCell ref="I22:I24"/>
    <mergeCell ref="P1:S1"/>
    <mergeCell ref="P2:S2"/>
    <mergeCell ref="P3:S3"/>
    <mergeCell ref="P4:S4"/>
    <mergeCell ref="P5:S5"/>
    <mergeCell ref="A7:S7"/>
    <mergeCell ref="A9:S9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Q11:S11"/>
    <mergeCell ref="T11:T13"/>
    <mergeCell ref="I12:J12"/>
    <mergeCell ref="L12:M12"/>
    <mergeCell ref="N12:O12"/>
    <mergeCell ref="Q12:Q13"/>
    <mergeCell ref="R12:R13"/>
    <mergeCell ref="S12:S13"/>
    <mergeCell ref="A25:S25"/>
    <mergeCell ref="P6:S6"/>
    <mergeCell ref="K15:K21"/>
    <mergeCell ref="L15:L21"/>
    <mergeCell ref="M15:M21"/>
    <mergeCell ref="N15:N21"/>
    <mergeCell ref="O15:O21"/>
    <mergeCell ref="A15:A21"/>
    <mergeCell ref="I15:I21"/>
    <mergeCell ref="J15:J21"/>
    <mergeCell ref="H15:H21"/>
    <mergeCell ref="G15:G21"/>
    <mergeCell ref="F15:F21"/>
    <mergeCell ref="E15:E21"/>
    <mergeCell ref="D15:D21"/>
    <mergeCell ref="C15:C21"/>
    <mergeCell ref="B15:B21"/>
    <mergeCell ref="A33:B33"/>
    <mergeCell ref="O33:P33"/>
    <mergeCell ref="A34:B34"/>
    <mergeCell ref="O34:P34"/>
    <mergeCell ref="A35:B35"/>
    <mergeCell ref="O35:P35"/>
    <mergeCell ref="A36:B36"/>
    <mergeCell ref="O36:P36"/>
    <mergeCell ref="A37:B37"/>
    <mergeCell ref="O37:P37"/>
    <mergeCell ref="A39:P39"/>
    <mergeCell ref="A41:A45"/>
    <mergeCell ref="B41:B45"/>
    <mergeCell ref="C41:C45"/>
    <mergeCell ref="D41:D45"/>
    <mergeCell ref="E41:E45"/>
    <mergeCell ref="G41:G45"/>
    <mergeCell ref="H41:H45"/>
    <mergeCell ref="I41:I45"/>
    <mergeCell ref="J41:J45"/>
    <mergeCell ref="K41:K45"/>
    <mergeCell ref="L41:N41"/>
    <mergeCell ref="L42:M43"/>
    <mergeCell ref="N42:N43"/>
    <mergeCell ref="L44:L45"/>
    <mergeCell ref="M44:M45"/>
    <mergeCell ref="N44:N45"/>
    <mergeCell ref="F41:F45"/>
    <mergeCell ref="A78:C78"/>
    <mergeCell ref="H63:H65"/>
    <mergeCell ref="I63:K63"/>
    <mergeCell ref="L63:O63"/>
    <mergeCell ref="A71:O71"/>
    <mergeCell ref="A73:C73"/>
    <mergeCell ref="A74:C74"/>
    <mergeCell ref="A75:C75"/>
    <mergeCell ref="A76:C76"/>
    <mergeCell ref="A77:C77"/>
    <mergeCell ref="D63:D65"/>
    <mergeCell ref="E63:E65"/>
    <mergeCell ref="F63:F65"/>
    <mergeCell ref="G63:G65"/>
    <mergeCell ref="T63:T65"/>
    <mergeCell ref="I64:J64"/>
    <mergeCell ref="L64:M64"/>
    <mergeCell ref="N64:O64"/>
    <mergeCell ref="S64:S65"/>
    <mergeCell ref="P63:P65"/>
    <mergeCell ref="Q63:S63"/>
    <mergeCell ref="Q64:Q65"/>
    <mergeCell ref="R64:R65"/>
    <mergeCell ref="L59:M59"/>
    <mergeCell ref="A61:R61"/>
    <mergeCell ref="A63:A65"/>
    <mergeCell ref="B63:B65"/>
    <mergeCell ref="C63:C65"/>
    <mergeCell ref="L57:M57"/>
    <mergeCell ref="L58:M58"/>
    <mergeCell ref="A51:J51"/>
    <mergeCell ref="K51:K55"/>
    <mergeCell ref="L51:M55"/>
    <mergeCell ref="A52:B53"/>
    <mergeCell ref="C52:J52"/>
    <mergeCell ref="C53:F53"/>
    <mergeCell ref="G53:J53"/>
    <mergeCell ref="A54:A55"/>
    <mergeCell ref="B54:B55"/>
    <mergeCell ref="C54:D54"/>
    <mergeCell ref="E54:F54"/>
    <mergeCell ref="G54:H54"/>
    <mergeCell ref="I54:J54"/>
    <mergeCell ref="L56:M56"/>
  </mergeCells>
  <printOptions horizontalCentered="1"/>
  <pageMargins left="0.36" right="0.31496062992125984" top="0.55118110236220474" bottom="0.35433070866141736" header="0.31496062992125984" footer="0.31496062992125984"/>
  <pageSetup paperSize="9" scale="50" fitToHeight="0" orientation="landscape" r:id="rId1"/>
  <rowBreaks count="4" manualBreakCount="4">
    <brk id="25" max="19" man="1"/>
    <brk id="38" max="19" man="1"/>
    <brk id="60" max="19" man="1"/>
    <brk id="70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H16"/>
  <sheetViews>
    <sheetView topLeftCell="A4" workbookViewId="0">
      <selection activeCell="D16" sqref="D16"/>
    </sheetView>
  </sheetViews>
  <sheetFormatPr defaultRowHeight="15" x14ac:dyDescent="0.25"/>
  <sheetData>
    <row r="11" spans="3:8" ht="61.5" x14ac:dyDescent="0.9">
      <c r="D11" s="14" t="s">
        <v>104</v>
      </c>
      <c r="E11" s="17"/>
    </row>
    <row r="12" spans="3:8" ht="36" x14ac:dyDescent="0.55000000000000004">
      <c r="C12" s="14" t="s">
        <v>103</v>
      </c>
      <c r="D12" s="14"/>
      <c r="E12" s="14"/>
      <c r="F12" s="14"/>
      <c r="G12" s="14"/>
      <c r="H12" s="14"/>
    </row>
    <row r="13" spans="3:8" ht="36" x14ac:dyDescent="0.55000000000000004">
      <c r="C13" s="14" t="s">
        <v>101</v>
      </c>
      <c r="D13" s="14"/>
      <c r="E13" s="14"/>
      <c r="F13" s="14"/>
      <c r="G13" s="14"/>
      <c r="H13" s="14"/>
    </row>
    <row r="14" spans="3:8" ht="36" x14ac:dyDescent="0.55000000000000004">
      <c r="C14" s="14" t="s">
        <v>102</v>
      </c>
      <c r="D14" s="14"/>
      <c r="E14" s="14"/>
      <c r="F14" s="14"/>
      <c r="G14" s="14"/>
      <c r="H14" s="14"/>
    </row>
    <row r="15" spans="3:8" ht="61.5" x14ac:dyDescent="0.9">
      <c r="C15" s="14"/>
      <c r="D15" s="15" t="s">
        <v>125</v>
      </c>
      <c r="E15" s="15"/>
      <c r="F15" s="15"/>
      <c r="G15" s="14"/>
      <c r="H15" s="14"/>
    </row>
    <row r="16" spans="3:8" ht="36" x14ac:dyDescent="0.55000000000000004">
      <c r="D16" s="13"/>
      <c r="E16" s="13"/>
      <c r="F16" s="13"/>
      <c r="G16" s="13"/>
      <c r="H16" s="1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workbookViewId="0">
      <selection activeCell="C16" sqref="C16"/>
    </sheetView>
  </sheetViews>
  <sheetFormatPr defaultRowHeight="15" x14ac:dyDescent="0.25"/>
  <sheetData>
    <row r="11" spans="3:3" x14ac:dyDescent="0.25">
      <c r="C11" t="s">
        <v>97</v>
      </c>
    </row>
    <row r="13" spans="3:3" x14ac:dyDescent="0.25">
      <c r="C13" t="s">
        <v>115</v>
      </c>
    </row>
    <row r="15" spans="3:3" x14ac:dyDescent="0.25">
      <c r="C15" t="s">
        <v>116</v>
      </c>
    </row>
    <row r="17" spans="3:3" x14ac:dyDescent="0.25">
      <c r="C17" t="s">
        <v>114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2019-07-16T11:46:34Z</cp:lastPrinted>
  <dcterms:created xsi:type="dcterms:W3CDTF">2016-09-20T11:38:06Z</dcterms:created>
  <dcterms:modified xsi:type="dcterms:W3CDTF">2020-07-03T09:55:29Z</dcterms:modified>
</cp:coreProperties>
</file>