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15" windowWidth="18195" windowHeight="11580"/>
  </bookViews>
  <sheets>
    <sheet name="приложение" sheetId="1" r:id="rId1"/>
    <sheet name="Лист1" sheetId="2" r:id="rId2"/>
    <sheet name="Лист2" sheetId="3" r:id="rId3"/>
  </sheets>
  <definedNames>
    <definedName name="_xlnm.Print_Area" localSheetId="0">приложение!$A$1:$T$81</definedName>
  </definedNames>
  <calcPr calcId="145621"/>
</workbook>
</file>

<file path=xl/calcChain.xml><?xml version="1.0" encoding="utf-8"?>
<calcChain xmlns="http://schemas.openxmlformats.org/spreadsheetml/2006/main">
  <c r="S27" i="1" l="1"/>
  <c r="S21" i="1" l="1"/>
  <c r="P81" i="1" l="1"/>
  <c r="O81" i="1"/>
  <c r="N81" i="1"/>
  <c r="M81" i="1"/>
  <c r="L81" i="1"/>
  <c r="K81" i="1"/>
  <c r="J81" i="1"/>
  <c r="I81" i="1"/>
  <c r="H81" i="1"/>
  <c r="G81" i="1"/>
  <c r="F81" i="1"/>
  <c r="E81" i="1"/>
  <c r="D81" i="1"/>
  <c r="Q81" i="1" l="1"/>
</calcChain>
</file>

<file path=xl/sharedStrings.xml><?xml version="1.0" encoding="utf-8"?>
<sst xmlns="http://schemas.openxmlformats.org/spreadsheetml/2006/main" count="212" uniqueCount="141">
  <si>
    <t>Приложение 1</t>
  </si>
  <si>
    <t>из муниципальных долговых книг</t>
  </si>
  <si>
    <t>№ п.п.</t>
  </si>
  <si>
    <t>Вид долгового обяза-
тельства и наимено-
вание кредитора</t>
  </si>
  <si>
    <t>Объём долгового обяза-
тельства</t>
  </si>
  <si>
    <t>№ и дата  договора (соглаше-
ния)</t>
  </si>
  <si>
    <t>№ и дата  договора (соглаше-
ния) об изменении долгового обяза-
тельства</t>
  </si>
  <si>
    <t>Цель привлече-
ния заимство-
ваний, из которых вытекает  долговое обяза-
тельство</t>
  </si>
  <si>
    <t xml:space="preserve"> Условия заимствования</t>
  </si>
  <si>
    <t>Изменение обязательств в течение _________года</t>
  </si>
  <si>
    <t>Задолжен-
ность на 
1-е число месяца, следую-
щего за отчетным</t>
  </si>
  <si>
    <t>Расходы на обслуживание долгового обязательства</t>
  </si>
  <si>
    <t>Примечание</t>
  </si>
  <si>
    <t>Срок пользования заемными средствами</t>
  </si>
  <si>
    <t>Привлечено</t>
  </si>
  <si>
    <t>Погашено 
(основной долг)</t>
  </si>
  <si>
    <t>Вид расходов 
( %, комиссии, штрафные санкции)</t>
  </si>
  <si>
    <t>Дата</t>
  </si>
  <si>
    <t>Сумма</t>
  </si>
  <si>
    <t>начало</t>
  </si>
  <si>
    <t>окончание</t>
  </si>
  <si>
    <t>% годовых</t>
  </si>
  <si>
    <t xml:space="preserve">Дата </t>
  </si>
  <si>
    <t>Госу-
дарствен-
ный регистра-
ционный номер выпуска ценных бумаг</t>
  </si>
  <si>
    <t>Вид ценной бумаги</t>
  </si>
  <si>
    <t>Форма выпуска ценной бумаги</t>
  </si>
  <si>
    <t>Регистра-
ционный номер Условий эмиссии</t>
  </si>
  <si>
    <t xml:space="preserve">Дата государст-
венной регистрации Условий эмиссии (измене-
ний в Условия эмиссии) </t>
  </si>
  <si>
    <t xml:space="preserve">Наименова-
ние правового акта, которым утверждено решение о выпуске ценных бумаг (дополнительном выпуске), наименова-
ние органа, принявшего акт, дата акта,  номер акта </t>
  </si>
  <si>
    <t>Валюта обяза-
тельства</t>
  </si>
  <si>
    <t xml:space="preserve">Номи-
нальная стоимость одной ценной бумаги </t>
  </si>
  <si>
    <t>Ограниче-
ния на владельцев ценных бумаг, предусмот-
ренные Условиями эмиссии</t>
  </si>
  <si>
    <t xml:space="preserve">Наимено-
вание генераль-
ного агента </t>
  </si>
  <si>
    <t>Наимено-
вание депозита-
рия или регистра-
тора</t>
  </si>
  <si>
    <t>Наимено-вание организа-
тора торговли</t>
  </si>
  <si>
    <t xml:space="preserve">Объявлен-
ный объём выпуска (дополни-
тельного выпуска) ценных бумаг по номи-
нальной стоимости </t>
  </si>
  <si>
    <t>Дата размеще-
ния (доразме-
щения) ценных бумаг</t>
  </si>
  <si>
    <t xml:space="preserve">Объём размеще-
ния ценных бумаг
(по номиналь-
ной стои-мости) </t>
  </si>
  <si>
    <t>Установленная 
дата выплаты купонного дохода по каждому купонному периоду</t>
  </si>
  <si>
    <t>Про-
центная 
ставка купон-
ного дохода</t>
  </si>
  <si>
    <t xml:space="preserve">Сумма купон-
ного дохода, подле-
жащая выплате </t>
  </si>
  <si>
    <t>Фактичес-
кая дата выплаты купонного дохода</t>
  </si>
  <si>
    <t xml:space="preserve">Выплачен-
ная сумма купон-
ного дохода </t>
  </si>
  <si>
    <t xml:space="preserve">Сумма дисконта, определен-
ная при размеще-
нии </t>
  </si>
  <si>
    <t xml:space="preserve">Сумма дисконта при погаше-
нии (выкупе) ценных бумаг </t>
  </si>
  <si>
    <t>Дата выкупа ценных бумаг</t>
  </si>
  <si>
    <t>Объём выкупа ценных бумаг по номиналь-
ной стоимос-
ти</t>
  </si>
  <si>
    <t xml:space="preserve">Установ-
ленная дата погаше-
ния ценных бумаг </t>
  </si>
  <si>
    <t xml:space="preserve">Сумма 
номиналь-
ной стоимости ценных бумаг, подлежа-
щая выплате в установ-
ленные 
даты </t>
  </si>
  <si>
    <t xml:space="preserve">Факти-
ческая дата погаше-
ния 
ценных бумаг </t>
  </si>
  <si>
    <t xml:space="preserve">Факти-
ческий объём погаше-
ния ценных бумаг </t>
  </si>
  <si>
    <t>Вид долгового обяза-
тельства, наимено-
вание принци-
пала, бенефи-
циара</t>
  </si>
  <si>
    <t>Информа-
ция об обяза-
тельстве (кредит. договор (соглаше-
ние)/ договор (соглаше-
ние) об открытии кредитной линии)</t>
  </si>
  <si>
    <t>Субсидиар-
ная/солидар-
ная ответствен-
ность по гарантии</t>
  </si>
  <si>
    <t>оконча-
ние</t>
  </si>
  <si>
    <t>Приме-
чание</t>
  </si>
  <si>
    <t>Привлечено принципалом</t>
  </si>
  <si>
    <t>Погашено</t>
  </si>
  <si>
    <t>принципалом</t>
  </si>
  <si>
    <t>гарантом</t>
  </si>
  <si>
    <t xml:space="preserve"> основной долг</t>
  </si>
  <si>
    <t>процентные платежи
 за пользование кредитом</t>
  </si>
  <si>
    <t>начало года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</si>
  <si>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</si>
  <si>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</si>
  <si>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</si>
  <si>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</si>
  <si>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</si>
  <si>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</si>
  <si>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</si>
  <si>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</si>
  <si>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</si>
  <si>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</si>
  <si>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</si>
  <si>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</si>
  <si>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Итого:</t>
  </si>
  <si>
    <t>Про-
центная ставка</t>
  </si>
  <si>
    <t>№ и дата  договора (соглаше-
ния) об измене-
нии долгового обяза-
тельства</t>
  </si>
  <si>
    <t>Способы и источники обеспече-
ния долгового обяза-
тельства (залог, поручи-
тельство, банковская гарантия 
и др.)</t>
  </si>
  <si>
    <t>Наличие права регрес-
сного требова-
ния гаранта к принци-
палу</t>
  </si>
  <si>
    <t>(рублей)</t>
  </si>
  <si>
    <t>долговой книги Сельцовского городского округа</t>
  </si>
  <si>
    <t>и предоставлении информации</t>
  </si>
  <si>
    <t>Муниципальная долговая книга Сельцовского городского округа</t>
  </si>
  <si>
    <t>I раздел – кредитные соглашения/договоры от кредитных организаций, заключенные от имени муниципального образования  – «Сельцовский городской округ»</t>
  </si>
  <si>
    <t>Основание возникно-
вения долгового обяза-
тельства (норматив-
ный правовой акт и др.)</t>
  </si>
  <si>
    <t>Способы и источники обеспечения долгового обязате-
льства (залог, поручительст-
во, банковская гарантия, статья расходов местного бюджета 
и др.)</t>
  </si>
  <si>
    <t xml:space="preserve">Номинальная сумма долга по муниципальным ценным бумагам </t>
  </si>
  <si>
    <t>III раздел – муниципальные гарантии и договоры о предоставлении муниципальных гарантий Сельцовского городского округа</t>
  </si>
  <si>
    <t>№ и дата муниципальной гарантии, договора о предостав-
лении муниципальной гарантии</t>
  </si>
  <si>
    <t>IV раздел- договоры и соглашения о получении Сельцовским городским округом бюджетных кредитов от бюджетов других уровней бюджетной системы Российской Федерации</t>
  </si>
  <si>
    <t>Основание возникно-
вения долгового обяза-
тельства (норматив-
ный правовой акт  и др.)</t>
  </si>
  <si>
    <t>V раздел- итоговые значения долговых обязательств Сельцовского городского округа (по разделам I-IV, помесячно)</t>
  </si>
  <si>
    <t>кредитные соглашения/договоры от кредитных организаций, заключенные от имени муниципального образования – «Сельцовский городской округ»</t>
  </si>
  <si>
    <t>муниципальные займы Сельцовского городского округа осуществляемые путем выпуска ценных бумаг Сельцовского городского округа</t>
  </si>
  <si>
    <t>муниципальные  гарантии и договоры о предоставлении муниципальных гарантий Сельцовского городского округа</t>
  </si>
  <si>
    <t>договоры и соглашения о получении Сельцовским городским округом бюджетных кредитов от бюджетов других уровней бюджетной системы Российской Федерации</t>
  </si>
  <si>
    <t>-</t>
  </si>
  <si>
    <t>В настоящей книге пронумеровано и прошито                                     листов</t>
  </si>
  <si>
    <t>Главный бухгалтер                                                                                                                                                     О.Н.Тикун</t>
  </si>
  <si>
    <t>руб.</t>
  </si>
  <si>
    <t>Заведующая сектором финансов финансового отдела                                                                            И.В.Барсукова</t>
  </si>
  <si>
    <t xml:space="preserve"> - </t>
  </si>
  <si>
    <t>к Порядку ведения муниципальной</t>
  </si>
  <si>
    <t>Муниципальный контракт от 21.05.2018г. №0127300030218000006-0120284-01 с Банк "Йошкар-Ола" (ПАО)</t>
  </si>
  <si>
    <t>21.05.2018г.</t>
  </si>
  <si>
    <t>Решение Совета народных депутатов города Сельцо от 20.12.2017  № 6-498 "О бюджете Сельцовского городского округа (местном бюджете) на 2018 год и на плановый период 2019 и 2020 годов" (с изменениями и дополнениями)</t>
  </si>
  <si>
    <t>Финансирование дефицита бюджета "Сельцовского городского округа" и (или) погашение муниципальных долговых обязательств в 2018 году</t>
  </si>
  <si>
    <t>28.05.2018</t>
  </si>
  <si>
    <t>21.05.2019</t>
  </si>
  <si>
    <t>8,25</t>
  </si>
  <si>
    <t>Начальник финансового отдела администрации г.Сельцо                                                                       О.В.Афонина</t>
  </si>
  <si>
    <t>на 01.01.2019 года                                                                                      7 000 000,00 руб.</t>
  </si>
  <si>
    <t>МУНИЦИПАЛЬНОГО ОБРАЗОВАНИЯ</t>
  </si>
  <si>
    <t xml:space="preserve">"СЕЛЬЦОВСКИЙ ГОРОДСКОЙ ОКРУГ" </t>
  </si>
  <si>
    <t>Изменение обязательств в течение __2019_____года</t>
  </si>
  <si>
    <t>Платежное поручение №619411 от 21.03.2019г. (%)</t>
  </si>
  <si>
    <t>Платежное поручение №384982 от 21.02.2019г. (%)</t>
  </si>
  <si>
    <t>Платежное поручение №193259 от 28.01.2019г. (%)</t>
  </si>
  <si>
    <t>МУНИЦИПАЛЬНОЙ ДОЛГОВОЙ КНИГИ</t>
  </si>
  <si>
    <t xml:space="preserve">ВЫПИСКА ИЗ </t>
  </si>
  <si>
    <t>уплата %</t>
  </si>
  <si>
    <t>20.05.2019</t>
  </si>
  <si>
    <t>Платежное поручение №3310 от 25.04.2019г.(%)</t>
  </si>
  <si>
    <t>Платежное поручение №180870 от 21.05.2019г.(%)</t>
  </si>
  <si>
    <t>Итого %</t>
  </si>
  <si>
    <t>Муниципальный контракт от 20.05.2019г.№ 0127300030219000045-1 с Акционерным коммерческим банком "НООСФЕРА" (АО)</t>
  </si>
  <si>
    <t>20.05.2019г.</t>
  </si>
  <si>
    <t>Финансирование дефицита бюджета муниципального образования "Сельцовский городской округ" и (или) погашение муниципальных долговых обязательств в 2019 году</t>
  </si>
  <si>
    <t>30.05.2019</t>
  </si>
  <si>
    <t>20.05.2020</t>
  </si>
  <si>
    <t>8,85</t>
  </si>
  <si>
    <t>Платежное поручение №288738 от 31.05.2019г. (%)</t>
  </si>
  <si>
    <t>Платежное поручение №476434 от 24.06.2019г. (%)</t>
  </si>
  <si>
    <t>Решение Совета народных депутатов города Сельцо от 26.12.2018  № 6-631 "О бюджете Сельцовского городского округа (местном бюджете) на 2019 год и на плановый период 2020 и 2021 годов" (с изменениями и дополнениями)</t>
  </si>
  <si>
    <t xml:space="preserve"> на 01.10.2019 год</t>
  </si>
  <si>
    <t>задолженность на 01.10.2019 года                    0,00 руб.</t>
  </si>
  <si>
    <t>Платежное поручение №760931 от 25.07.2019г. (%)</t>
  </si>
  <si>
    <t>Платежное поручение №105348 от 23.08.2019г. (%)</t>
  </si>
  <si>
    <t>Платежное поручение №363521 от 25.09.2019г. (%)</t>
  </si>
  <si>
    <t>задолженность на 01.10.2019 года                   7 000 000,00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</si>
</sst>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 Cyr"/>
      <family val="2"/>
    </font>
    <font>
      <sz val="28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sz val="48"/>
      <color theme="1"/>
      <name val="Calibri"/>
      <family val="2"/>
      <scheme val="minor"/>
    </font>
    <font>
      <sz val="4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">
    <xf numFmtId="0" fontId="0" fillId="0" borderId="0"/>
    <xf numFmtId="0" fontId="5" fillId="0" borderId="0"/>
    <xf numFmtId="0" fontId="11" fillId="0" borderId="12">
      <alignment horizontal="center" vertical="top" wrapText="1"/>
    </xf>
    <xf numFmtId="43" fontId="5" fillId="0" borderId="0" applyFont="0" applyFill="0" applyBorder="0" applyAlignment="0" applyProtection="0"/>
  </cellStyleXfs>
  <cellXfs count="8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3" fillId="0" borderId="0" xfId="0" applyFont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8" fillId="0" borderId="0" xfId="0" applyFont="1"/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2" fillId="0" borderId="0" xfId="0" applyFont="1"/>
    <xf numFmtId="0" fontId="13" fillId="0" borderId="0" xfId="0" applyFont="1"/>
    <xf numFmtId="0" fontId="14" fillId="0" borderId="0" xfId="0" applyFont="1"/>
    <xf numFmtId="4" fontId="1" fillId="0" borderId="1" xfId="0" applyNumberFormat="1" applyFont="1" applyBorder="1" applyAlignment="1">
      <alignment horizontal="center" vertical="center"/>
    </xf>
    <xf numFmtId="0" fontId="15" fillId="0" borderId="0" xfId="0" applyFont="1"/>
    <xf numFmtId="4" fontId="4" fillId="0" borderId="1" xfId="0" applyNumberFormat="1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horizontal="right"/>
    </xf>
    <xf numFmtId="0" fontId="1" fillId="0" borderId="0" xfId="0" applyFont="1"/>
    <xf numFmtId="14" fontId="1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wrapText="1"/>
    </xf>
    <xf numFmtId="0" fontId="1" fillId="0" borderId="0" xfId="0" applyFont="1"/>
    <xf numFmtId="0" fontId="1" fillId="0" borderId="0" xfId="0" applyFont="1"/>
    <xf numFmtId="14" fontId="1" fillId="2" borderId="1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0" xfId="0" applyFont="1"/>
    <xf numFmtId="0" fontId="1" fillId="0" borderId="2" xfId="0" applyFont="1" applyBorder="1" applyAlignment="1">
      <alignment vertical="center" wrapText="1"/>
    </xf>
    <xf numFmtId="14" fontId="1" fillId="2" borderId="2" xfId="0" applyNumberFormat="1" applyFont="1" applyFill="1" applyBorder="1" applyAlignment="1">
      <alignment vertical="center"/>
    </xf>
    <xf numFmtId="4" fontId="1" fillId="2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/>
    <xf numFmtId="0" fontId="4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4" fontId="1" fillId="0" borderId="3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1" fillId="0" borderId="5" xfId="0" applyFont="1" applyBorder="1"/>
    <xf numFmtId="0" fontId="1" fillId="0" borderId="6" xfId="0" applyFont="1" applyBorder="1"/>
    <xf numFmtId="0" fontId="4" fillId="0" borderId="5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5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</cellXfs>
  <cellStyles count="4">
    <cellStyle name="xl42" xfId="2"/>
    <cellStyle name="Обычный" xfId="0" builtinId="0"/>
    <cellStyle name="Обычный 2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81"/>
  <sheetViews>
    <sheetView tabSelected="1" view="pageBreakPreview" zoomScale="70" zoomScaleNormal="100" zoomScaleSheetLayoutView="70" workbookViewId="0">
      <selection activeCell="K30" sqref="K30"/>
    </sheetView>
  </sheetViews>
  <sheetFormatPr defaultRowHeight="12.75" x14ac:dyDescent="0.2"/>
  <cols>
    <col min="1" max="1" width="5.5703125" style="1" customWidth="1"/>
    <col min="2" max="2" width="23.140625" style="1" customWidth="1"/>
    <col min="3" max="3" width="12.7109375" style="1" customWidth="1"/>
    <col min="4" max="4" width="17.7109375" style="1" customWidth="1"/>
    <col min="5" max="5" width="11.7109375" style="1" customWidth="1"/>
    <col min="6" max="6" width="12.5703125" style="1" customWidth="1"/>
    <col min="7" max="7" width="15.28515625" style="1" customWidth="1"/>
    <col min="8" max="8" width="13.5703125" style="1" customWidth="1"/>
    <col min="9" max="9" width="11.85546875" style="1" customWidth="1"/>
    <col min="10" max="10" width="12.85546875" style="1" customWidth="1"/>
    <col min="11" max="11" width="11.7109375" style="1" bestFit="1" customWidth="1"/>
    <col min="12" max="12" width="12.5703125" style="1" customWidth="1"/>
    <col min="13" max="13" width="12.28515625" style="1" customWidth="1"/>
    <col min="14" max="14" width="14.28515625" style="1" customWidth="1"/>
    <col min="15" max="15" width="16.85546875" style="1" customWidth="1"/>
    <col min="16" max="16" width="16.5703125" style="1" customWidth="1"/>
    <col min="17" max="17" width="14" style="1" customWidth="1"/>
    <col min="18" max="18" width="10.28515625" style="1" customWidth="1"/>
    <col min="19" max="19" width="11" style="1" customWidth="1"/>
    <col min="20" max="20" width="22.42578125" style="1" customWidth="1"/>
    <col min="21" max="16384" width="9.140625" style="1"/>
  </cols>
  <sheetData>
    <row r="1" spans="1:20" x14ac:dyDescent="0.2">
      <c r="P1" s="42" t="s">
        <v>0</v>
      </c>
      <c r="Q1" s="42"/>
      <c r="R1" s="42"/>
      <c r="S1" s="42"/>
    </row>
    <row r="2" spans="1:20" x14ac:dyDescent="0.2">
      <c r="P2" s="42" t="s">
        <v>103</v>
      </c>
      <c r="Q2" s="42"/>
      <c r="R2" s="42"/>
      <c r="S2" s="42"/>
    </row>
    <row r="3" spans="1:20" x14ac:dyDescent="0.2">
      <c r="P3" s="42" t="s">
        <v>81</v>
      </c>
      <c r="Q3" s="42"/>
      <c r="R3" s="42"/>
      <c r="S3" s="42"/>
    </row>
    <row r="4" spans="1:20" x14ac:dyDescent="0.2">
      <c r="P4" s="42" t="s">
        <v>82</v>
      </c>
      <c r="Q4" s="42"/>
      <c r="R4" s="42"/>
      <c r="S4" s="42"/>
    </row>
    <row r="5" spans="1:20" x14ac:dyDescent="0.2">
      <c r="P5" s="42" t="s">
        <v>1</v>
      </c>
      <c r="Q5" s="42"/>
      <c r="R5" s="42"/>
      <c r="S5" s="42"/>
    </row>
    <row r="6" spans="1:20" x14ac:dyDescent="0.2">
      <c r="P6" s="42"/>
      <c r="Q6" s="42"/>
      <c r="R6" s="42"/>
      <c r="S6" s="42"/>
    </row>
    <row r="7" spans="1:20" ht="15" customHeight="1" x14ac:dyDescent="0.3">
      <c r="A7" s="43" t="s">
        <v>83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</row>
    <row r="8" spans="1:20" ht="15" customHeight="1" x14ac:dyDescent="0.3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1:20" ht="15" customHeight="1" x14ac:dyDescent="0.2">
      <c r="A9" s="44" t="s">
        <v>84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</row>
    <row r="10" spans="1:20" x14ac:dyDescent="0.2">
      <c r="T10" s="22" t="s">
        <v>80</v>
      </c>
    </row>
    <row r="11" spans="1:20" ht="107.25" customHeight="1" x14ac:dyDescent="0.2">
      <c r="A11" s="45" t="s">
        <v>2</v>
      </c>
      <c r="B11" s="45" t="s">
        <v>3</v>
      </c>
      <c r="C11" s="45" t="s">
        <v>4</v>
      </c>
      <c r="D11" s="45" t="s">
        <v>85</v>
      </c>
      <c r="E11" s="45" t="s">
        <v>5</v>
      </c>
      <c r="F11" s="45" t="s">
        <v>6</v>
      </c>
      <c r="G11" s="45" t="s">
        <v>7</v>
      </c>
      <c r="H11" s="45" t="s">
        <v>86</v>
      </c>
      <c r="I11" s="45" t="s">
        <v>8</v>
      </c>
      <c r="J11" s="45"/>
      <c r="K11" s="45"/>
      <c r="L11" s="45" t="s">
        <v>115</v>
      </c>
      <c r="M11" s="45"/>
      <c r="N11" s="45"/>
      <c r="O11" s="45"/>
      <c r="P11" s="46" t="s">
        <v>10</v>
      </c>
      <c r="Q11" s="45" t="s">
        <v>11</v>
      </c>
      <c r="R11" s="45"/>
      <c r="S11" s="45"/>
      <c r="T11" s="45" t="s">
        <v>55</v>
      </c>
    </row>
    <row r="12" spans="1:20" ht="49.5" customHeight="1" x14ac:dyDescent="0.2">
      <c r="A12" s="45"/>
      <c r="B12" s="45"/>
      <c r="C12" s="45"/>
      <c r="D12" s="45"/>
      <c r="E12" s="45"/>
      <c r="F12" s="45"/>
      <c r="G12" s="45"/>
      <c r="H12" s="45"/>
      <c r="I12" s="45" t="s">
        <v>13</v>
      </c>
      <c r="J12" s="45"/>
      <c r="K12" s="3" t="s">
        <v>76</v>
      </c>
      <c r="L12" s="45" t="s">
        <v>14</v>
      </c>
      <c r="M12" s="45"/>
      <c r="N12" s="45" t="s">
        <v>15</v>
      </c>
      <c r="O12" s="45"/>
      <c r="P12" s="47"/>
      <c r="Q12" s="45" t="s">
        <v>16</v>
      </c>
      <c r="R12" s="45" t="s">
        <v>17</v>
      </c>
      <c r="S12" s="45" t="s">
        <v>18</v>
      </c>
      <c r="T12" s="45"/>
    </row>
    <row r="13" spans="1:20" ht="38.25" customHeight="1" x14ac:dyDescent="0.2">
      <c r="A13" s="45"/>
      <c r="B13" s="45"/>
      <c r="C13" s="45"/>
      <c r="D13" s="45"/>
      <c r="E13" s="45"/>
      <c r="F13" s="45"/>
      <c r="G13" s="45"/>
      <c r="H13" s="45"/>
      <c r="I13" s="3" t="s">
        <v>19</v>
      </c>
      <c r="J13" s="3" t="s">
        <v>20</v>
      </c>
      <c r="K13" s="3" t="s">
        <v>21</v>
      </c>
      <c r="L13" s="3" t="s">
        <v>17</v>
      </c>
      <c r="M13" s="3" t="s">
        <v>18</v>
      </c>
      <c r="N13" s="3" t="s">
        <v>22</v>
      </c>
      <c r="O13" s="3" t="s">
        <v>18</v>
      </c>
      <c r="P13" s="48"/>
      <c r="Q13" s="45"/>
      <c r="R13" s="45"/>
      <c r="S13" s="45"/>
      <c r="T13" s="45"/>
    </row>
    <row r="14" spans="1:20" ht="12" customHeight="1" x14ac:dyDescent="0.2">
      <c r="A14" s="3">
        <v>1</v>
      </c>
      <c r="B14" s="3">
        <v>2</v>
      </c>
      <c r="C14" s="3">
        <v>3</v>
      </c>
      <c r="D14" s="3">
        <v>4</v>
      </c>
      <c r="E14" s="3">
        <v>5</v>
      </c>
      <c r="F14" s="3">
        <v>6</v>
      </c>
      <c r="G14" s="3">
        <v>7</v>
      </c>
      <c r="H14" s="3">
        <v>8</v>
      </c>
      <c r="I14" s="3">
        <v>9</v>
      </c>
      <c r="J14" s="3">
        <v>10</v>
      </c>
      <c r="K14" s="3">
        <v>11</v>
      </c>
      <c r="L14" s="3">
        <v>12</v>
      </c>
      <c r="M14" s="3">
        <v>13</v>
      </c>
      <c r="N14" s="3">
        <v>14</v>
      </c>
      <c r="O14" s="3">
        <v>15</v>
      </c>
      <c r="P14" s="3">
        <v>16</v>
      </c>
      <c r="Q14" s="3">
        <v>17</v>
      </c>
      <c r="R14" s="3">
        <v>18</v>
      </c>
      <c r="S14" s="3">
        <v>19</v>
      </c>
      <c r="T14" s="3">
        <v>20</v>
      </c>
    </row>
    <row r="15" spans="1:20" s="23" customFormat="1" ht="36.75" customHeight="1" x14ac:dyDescent="0.2">
      <c r="A15" s="53">
        <v>1</v>
      </c>
      <c r="B15" s="46" t="s">
        <v>104</v>
      </c>
      <c r="C15" s="55">
        <v>7000000</v>
      </c>
      <c r="D15" s="57" t="s">
        <v>106</v>
      </c>
      <c r="E15" s="49" t="s">
        <v>105</v>
      </c>
      <c r="F15" s="49" t="s">
        <v>97</v>
      </c>
      <c r="G15" s="57" t="s">
        <v>107</v>
      </c>
      <c r="H15" s="49" t="s">
        <v>102</v>
      </c>
      <c r="I15" s="49" t="s">
        <v>108</v>
      </c>
      <c r="J15" s="49" t="s">
        <v>109</v>
      </c>
      <c r="K15" s="49" t="s">
        <v>110</v>
      </c>
      <c r="L15" s="49" t="s">
        <v>102</v>
      </c>
      <c r="M15" s="49" t="s">
        <v>102</v>
      </c>
      <c r="N15" s="49" t="s">
        <v>122</v>
      </c>
      <c r="O15" s="51">
        <v>7000000</v>
      </c>
      <c r="P15" s="18" t="s">
        <v>112</v>
      </c>
      <c r="Q15" s="30"/>
      <c r="R15" s="24"/>
      <c r="S15" s="16"/>
      <c r="T15" s="25"/>
    </row>
    <row r="16" spans="1:20" s="26" customFormat="1" ht="39" customHeight="1" x14ac:dyDescent="0.2">
      <c r="A16" s="54"/>
      <c r="B16" s="47"/>
      <c r="C16" s="56"/>
      <c r="D16" s="58"/>
      <c r="E16" s="50"/>
      <c r="F16" s="50"/>
      <c r="G16" s="58"/>
      <c r="H16" s="50"/>
      <c r="I16" s="50"/>
      <c r="J16" s="50"/>
      <c r="K16" s="50"/>
      <c r="L16" s="50"/>
      <c r="M16" s="50"/>
      <c r="N16" s="50"/>
      <c r="O16" s="52"/>
      <c r="P16" s="21"/>
      <c r="Q16" s="30" t="s">
        <v>121</v>
      </c>
      <c r="R16" s="28">
        <v>43493</v>
      </c>
      <c r="S16" s="19">
        <v>49047.95</v>
      </c>
      <c r="T16" s="29" t="s">
        <v>118</v>
      </c>
    </row>
    <row r="17" spans="1:20" s="26" customFormat="1" ht="42" customHeight="1" x14ac:dyDescent="0.2">
      <c r="A17" s="54"/>
      <c r="B17" s="47"/>
      <c r="C17" s="56"/>
      <c r="D17" s="58"/>
      <c r="E17" s="50"/>
      <c r="F17" s="50"/>
      <c r="G17" s="58"/>
      <c r="H17" s="50"/>
      <c r="I17" s="50"/>
      <c r="J17" s="50"/>
      <c r="K17" s="50"/>
      <c r="L17" s="50"/>
      <c r="M17" s="50"/>
      <c r="N17" s="50"/>
      <c r="O17" s="52"/>
      <c r="P17" s="21"/>
      <c r="Q17" s="30" t="s">
        <v>121</v>
      </c>
      <c r="R17" s="28">
        <v>43517</v>
      </c>
      <c r="S17" s="19">
        <v>44301.37</v>
      </c>
      <c r="T17" s="29" t="s">
        <v>117</v>
      </c>
    </row>
    <row r="18" spans="1:20" s="26" customFormat="1" ht="42.75" customHeight="1" x14ac:dyDescent="0.2">
      <c r="A18" s="54"/>
      <c r="B18" s="47"/>
      <c r="C18" s="56"/>
      <c r="D18" s="58"/>
      <c r="E18" s="50"/>
      <c r="F18" s="50"/>
      <c r="G18" s="58"/>
      <c r="H18" s="50"/>
      <c r="I18" s="50"/>
      <c r="J18" s="50"/>
      <c r="K18" s="50"/>
      <c r="L18" s="50"/>
      <c r="M18" s="50"/>
      <c r="N18" s="50"/>
      <c r="O18" s="52"/>
      <c r="P18" s="21"/>
      <c r="Q18" s="30" t="s">
        <v>121</v>
      </c>
      <c r="R18" s="28">
        <v>43545</v>
      </c>
      <c r="S18" s="19">
        <v>49047.95</v>
      </c>
      <c r="T18" s="29" t="s">
        <v>116</v>
      </c>
    </row>
    <row r="19" spans="1:20" s="27" customFormat="1" ht="42.75" customHeight="1" x14ac:dyDescent="0.2">
      <c r="A19" s="54"/>
      <c r="B19" s="47"/>
      <c r="C19" s="56"/>
      <c r="D19" s="58"/>
      <c r="E19" s="50"/>
      <c r="F19" s="50"/>
      <c r="G19" s="58"/>
      <c r="H19" s="50"/>
      <c r="I19" s="50"/>
      <c r="J19" s="50"/>
      <c r="K19" s="50"/>
      <c r="L19" s="50"/>
      <c r="M19" s="50"/>
      <c r="N19" s="50"/>
      <c r="O19" s="52"/>
      <c r="P19" s="21"/>
      <c r="Q19" s="30" t="s">
        <v>121</v>
      </c>
      <c r="R19" s="28">
        <v>43580</v>
      </c>
      <c r="S19" s="19">
        <v>47465.760000000002</v>
      </c>
      <c r="T19" s="29" t="s">
        <v>123</v>
      </c>
    </row>
    <row r="20" spans="1:20" s="27" customFormat="1" ht="42.75" customHeight="1" x14ac:dyDescent="0.2">
      <c r="A20" s="54"/>
      <c r="B20" s="47"/>
      <c r="C20" s="56"/>
      <c r="D20" s="58"/>
      <c r="E20" s="50"/>
      <c r="F20" s="50"/>
      <c r="G20" s="58"/>
      <c r="H20" s="50"/>
      <c r="I20" s="50"/>
      <c r="J20" s="50"/>
      <c r="K20" s="50"/>
      <c r="L20" s="50"/>
      <c r="M20" s="50"/>
      <c r="N20" s="50"/>
      <c r="O20" s="52"/>
      <c r="P20" s="21"/>
      <c r="Q20" s="30" t="s">
        <v>121</v>
      </c>
      <c r="R20" s="28">
        <v>43606</v>
      </c>
      <c r="S20" s="19">
        <v>31643.82</v>
      </c>
      <c r="T20" s="29" t="s">
        <v>124</v>
      </c>
    </row>
    <row r="21" spans="1:20" s="32" customFormat="1" ht="42.75" customHeight="1" x14ac:dyDescent="0.2">
      <c r="A21" s="54"/>
      <c r="B21" s="47"/>
      <c r="C21" s="56"/>
      <c r="D21" s="58"/>
      <c r="E21" s="50"/>
      <c r="F21" s="50"/>
      <c r="G21" s="58"/>
      <c r="H21" s="50"/>
      <c r="I21" s="50"/>
      <c r="J21" s="50"/>
      <c r="K21" s="50"/>
      <c r="L21" s="50"/>
      <c r="M21" s="50"/>
      <c r="N21" s="50"/>
      <c r="O21" s="52"/>
      <c r="P21" s="33" t="s">
        <v>136</v>
      </c>
      <c r="Q21" s="31" t="s">
        <v>125</v>
      </c>
      <c r="R21" s="34"/>
      <c r="S21" s="35">
        <f>SUM(S16:S20)</f>
        <v>221506.85000000003</v>
      </c>
      <c r="T21" s="36"/>
    </row>
    <row r="22" spans="1:20" s="38" customFormat="1" ht="42" customHeight="1" x14ac:dyDescent="0.2">
      <c r="A22" s="83">
        <v>2</v>
      </c>
      <c r="B22" s="45" t="s">
        <v>126</v>
      </c>
      <c r="C22" s="84">
        <v>7000000</v>
      </c>
      <c r="D22" s="85" t="s">
        <v>134</v>
      </c>
      <c r="E22" s="86" t="s">
        <v>127</v>
      </c>
      <c r="F22" s="86" t="s">
        <v>102</v>
      </c>
      <c r="G22" s="85" t="s">
        <v>128</v>
      </c>
      <c r="H22" s="86" t="s">
        <v>97</v>
      </c>
      <c r="I22" s="81" t="s">
        <v>129</v>
      </c>
      <c r="J22" s="81" t="s">
        <v>130</v>
      </c>
      <c r="K22" s="81" t="s">
        <v>131</v>
      </c>
      <c r="L22" s="81" t="s">
        <v>129</v>
      </c>
      <c r="M22" s="82">
        <v>7000000</v>
      </c>
      <c r="N22" s="81" t="s">
        <v>102</v>
      </c>
      <c r="O22" s="82" t="s">
        <v>102</v>
      </c>
      <c r="P22" s="59" t="s">
        <v>140</v>
      </c>
      <c r="Q22" s="37" t="s">
        <v>121</v>
      </c>
      <c r="R22" s="34">
        <v>43616</v>
      </c>
      <c r="S22" s="35">
        <v>1697.26</v>
      </c>
      <c r="T22" s="36" t="s">
        <v>132</v>
      </c>
    </row>
    <row r="23" spans="1:20" s="38" customFormat="1" ht="40.5" customHeight="1" x14ac:dyDescent="0.2">
      <c r="A23" s="83"/>
      <c r="B23" s="45"/>
      <c r="C23" s="84"/>
      <c r="D23" s="85"/>
      <c r="E23" s="86"/>
      <c r="F23" s="86"/>
      <c r="G23" s="85"/>
      <c r="H23" s="86"/>
      <c r="I23" s="81"/>
      <c r="J23" s="81"/>
      <c r="K23" s="81"/>
      <c r="L23" s="81"/>
      <c r="M23" s="82"/>
      <c r="N23" s="81"/>
      <c r="O23" s="82"/>
      <c r="P23" s="60"/>
      <c r="Q23" s="37" t="s">
        <v>121</v>
      </c>
      <c r="R23" s="34">
        <v>43640</v>
      </c>
      <c r="S23" s="35">
        <v>50917.81</v>
      </c>
      <c r="T23" s="36" t="s">
        <v>133</v>
      </c>
    </row>
    <row r="24" spans="1:20" s="39" customFormat="1" ht="40.5" customHeight="1" x14ac:dyDescent="0.2">
      <c r="A24" s="83"/>
      <c r="B24" s="45"/>
      <c r="C24" s="84"/>
      <c r="D24" s="85"/>
      <c r="E24" s="86"/>
      <c r="F24" s="86"/>
      <c r="G24" s="85"/>
      <c r="H24" s="86"/>
      <c r="I24" s="81"/>
      <c r="J24" s="81"/>
      <c r="K24" s="81"/>
      <c r="L24" s="81"/>
      <c r="M24" s="82"/>
      <c r="N24" s="81"/>
      <c r="O24" s="82"/>
      <c r="P24" s="60"/>
      <c r="Q24" s="40" t="s">
        <v>121</v>
      </c>
      <c r="R24" s="34">
        <v>43671</v>
      </c>
      <c r="S24" s="35">
        <v>52615.07</v>
      </c>
      <c r="T24" s="41" t="s">
        <v>137</v>
      </c>
    </row>
    <row r="25" spans="1:20" s="39" customFormat="1" ht="40.5" customHeight="1" x14ac:dyDescent="0.2">
      <c r="A25" s="83"/>
      <c r="B25" s="45"/>
      <c r="C25" s="84"/>
      <c r="D25" s="85"/>
      <c r="E25" s="86"/>
      <c r="F25" s="86"/>
      <c r="G25" s="85"/>
      <c r="H25" s="86"/>
      <c r="I25" s="81"/>
      <c r="J25" s="81"/>
      <c r="K25" s="81"/>
      <c r="L25" s="81"/>
      <c r="M25" s="82"/>
      <c r="N25" s="81"/>
      <c r="O25" s="82"/>
      <c r="P25" s="60"/>
      <c r="Q25" s="40" t="s">
        <v>121</v>
      </c>
      <c r="R25" s="34">
        <v>43700</v>
      </c>
      <c r="S25" s="35">
        <v>52615.07</v>
      </c>
      <c r="T25" s="41" t="s">
        <v>138</v>
      </c>
    </row>
    <row r="26" spans="1:20" s="39" customFormat="1" ht="40.5" customHeight="1" x14ac:dyDescent="0.2">
      <c r="A26" s="83"/>
      <c r="B26" s="45"/>
      <c r="C26" s="84"/>
      <c r="D26" s="85"/>
      <c r="E26" s="86"/>
      <c r="F26" s="86"/>
      <c r="G26" s="85"/>
      <c r="H26" s="86"/>
      <c r="I26" s="81"/>
      <c r="J26" s="81"/>
      <c r="K26" s="81"/>
      <c r="L26" s="81"/>
      <c r="M26" s="82"/>
      <c r="N26" s="81"/>
      <c r="O26" s="82"/>
      <c r="P26" s="60"/>
      <c r="Q26" s="40" t="s">
        <v>121</v>
      </c>
      <c r="R26" s="34">
        <v>43733</v>
      </c>
      <c r="S26" s="35">
        <v>50917.8</v>
      </c>
      <c r="T26" s="41" t="s">
        <v>139</v>
      </c>
    </row>
    <row r="27" spans="1:20" s="38" customFormat="1" ht="32.25" customHeight="1" x14ac:dyDescent="0.2">
      <c r="A27" s="83"/>
      <c r="B27" s="45"/>
      <c r="C27" s="84"/>
      <c r="D27" s="85"/>
      <c r="E27" s="86"/>
      <c r="F27" s="86"/>
      <c r="G27" s="85"/>
      <c r="H27" s="86"/>
      <c r="I27" s="81"/>
      <c r="J27" s="81"/>
      <c r="K27" s="81"/>
      <c r="L27" s="81"/>
      <c r="M27" s="82"/>
      <c r="N27" s="81"/>
      <c r="O27" s="82"/>
      <c r="P27" s="60"/>
      <c r="Q27" s="37" t="s">
        <v>125</v>
      </c>
      <c r="R27" s="34"/>
      <c r="S27" s="35">
        <f>S22+S23+S24+S25+S26</f>
        <v>208763.01</v>
      </c>
      <c r="T27" s="36"/>
    </row>
    <row r="28" spans="1:20" ht="15.75" x14ac:dyDescent="0.2">
      <c r="A28" s="44" t="s">
        <v>97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</row>
    <row r="29" spans="1:20" ht="15" customHeight="1" x14ac:dyDescent="0.2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</row>
    <row r="30" spans="1:20" ht="178.5" x14ac:dyDescent="0.2">
      <c r="A30" s="6" t="s">
        <v>2</v>
      </c>
      <c r="B30" s="6" t="s">
        <v>23</v>
      </c>
      <c r="C30" s="6" t="s">
        <v>24</v>
      </c>
      <c r="D30" s="6" t="s">
        <v>25</v>
      </c>
      <c r="E30" s="7" t="s">
        <v>26</v>
      </c>
      <c r="F30" s="7" t="s">
        <v>27</v>
      </c>
      <c r="G30" s="7" t="s">
        <v>28</v>
      </c>
      <c r="H30" s="7" t="s">
        <v>29</v>
      </c>
      <c r="I30" s="7" t="s">
        <v>30</v>
      </c>
      <c r="J30" s="7" t="s">
        <v>31</v>
      </c>
      <c r="K30" s="7" t="s">
        <v>32</v>
      </c>
      <c r="L30" s="7" t="s">
        <v>33</v>
      </c>
      <c r="M30" s="7" t="s">
        <v>34</v>
      </c>
      <c r="N30" s="7" t="s">
        <v>35</v>
      </c>
      <c r="O30" s="6" t="s">
        <v>36</v>
      </c>
      <c r="P30" s="6" t="s">
        <v>37</v>
      </c>
    </row>
    <row r="31" spans="1:20" s="9" customFormat="1" ht="11.25" x14ac:dyDescent="0.2">
      <c r="A31" s="8">
        <v>1</v>
      </c>
      <c r="B31" s="8">
        <v>2</v>
      </c>
      <c r="C31" s="8">
        <v>3</v>
      </c>
      <c r="D31" s="8">
        <v>4</v>
      </c>
      <c r="E31" s="8">
        <v>5</v>
      </c>
      <c r="F31" s="8">
        <v>6</v>
      </c>
      <c r="G31" s="8">
        <v>7</v>
      </c>
      <c r="H31" s="8">
        <v>8</v>
      </c>
      <c r="I31" s="8">
        <v>9</v>
      </c>
      <c r="J31" s="8">
        <v>10</v>
      </c>
      <c r="K31" s="8">
        <v>11</v>
      </c>
      <c r="L31" s="8">
        <v>12</v>
      </c>
      <c r="M31" s="8">
        <v>13</v>
      </c>
      <c r="N31" s="8">
        <v>14</v>
      </c>
      <c r="O31" s="8">
        <v>15</v>
      </c>
      <c r="P31" s="8">
        <v>16</v>
      </c>
    </row>
    <row r="32" spans="1:20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</row>
    <row r="33" spans="1:16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</row>
    <row r="34" spans="1:16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</row>
    <row r="36" spans="1:16" ht="158.25" customHeight="1" x14ac:dyDescent="0.2">
      <c r="A36" s="61" t="s">
        <v>38</v>
      </c>
      <c r="B36" s="61"/>
      <c r="C36" s="7" t="s">
        <v>39</v>
      </c>
      <c r="D36" s="7" t="s">
        <v>40</v>
      </c>
      <c r="E36" s="6" t="s">
        <v>41</v>
      </c>
      <c r="F36" s="6" t="s">
        <v>42</v>
      </c>
      <c r="G36" s="6" t="s">
        <v>43</v>
      </c>
      <c r="H36" s="6" t="s">
        <v>44</v>
      </c>
      <c r="I36" s="6" t="s">
        <v>45</v>
      </c>
      <c r="J36" s="10" t="s">
        <v>46</v>
      </c>
      <c r="K36" s="10" t="s">
        <v>47</v>
      </c>
      <c r="L36" s="10" t="s">
        <v>48</v>
      </c>
      <c r="M36" s="10" t="s">
        <v>49</v>
      </c>
      <c r="N36" s="10" t="s">
        <v>50</v>
      </c>
      <c r="O36" s="62" t="s">
        <v>87</v>
      </c>
      <c r="P36" s="62"/>
    </row>
    <row r="37" spans="1:16" s="9" customFormat="1" ht="11.25" x14ac:dyDescent="0.2">
      <c r="A37" s="63">
        <v>17</v>
      </c>
      <c r="B37" s="63"/>
      <c r="C37" s="8">
        <v>18</v>
      </c>
      <c r="D37" s="8">
        <v>19</v>
      </c>
      <c r="E37" s="8">
        <v>20</v>
      </c>
      <c r="F37" s="8">
        <v>21</v>
      </c>
      <c r="G37" s="8">
        <v>22</v>
      </c>
      <c r="H37" s="8">
        <v>23</v>
      </c>
      <c r="I37" s="8">
        <v>24</v>
      </c>
      <c r="J37" s="8">
        <v>25</v>
      </c>
      <c r="K37" s="8">
        <v>26</v>
      </c>
      <c r="L37" s="8">
        <v>27</v>
      </c>
      <c r="M37" s="8">
        <v>28</v>
      </c>
      <c r="N37" s="8">
        <v>29</v>
      </c>
      <c r="O37" s="63">
        <v>30</v>
      </c>
      <c r="P37" s="63"/>
    </row>
    <row r="38" spans="1:16" x14ac:dyDescent="0.2">
      <c r="A38" s="64"/>
      <c r="B38" s="65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64"/>
      <c r="P38" s="65"/>
    </row>
    <row r="39" spans="1:16" x14ac:dyDescent="0.2">
      <c r="A39" s="64"/>
      <c r="B39" s="65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64"/>
      <c r="P39" s="65"/>
    </row>
    <row r="40" spans="1:16" x14ac:dyDescent="0.2">
      <c r="A40" s="64"/>
      <c r="B40" s="65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64"/>
      <c r="P40" s="65"/>
    </row>
    <row r="42" spans="1:16" ht="15.75" x14ac:dyDescent="0.2">
      <c r="A42" s="44" t="s">
        <v>88</v>
      </c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</row>
    <row r="44" spans="1:16" ht="24.75" customHeight="1" x14ac:dyDescent="0.2">
      <c r="A44" s="45" t="s">
        <v>2</v>
      </c>
      <c r="B44" s="45" t="s">
        <v>51</v>
      </c>
      <c r="C44" s="45" t="s">
        <v>4</v>
      </c>
      <c r="D44" s="45" t="s">
        <v>85</v>
      </c>
      <c r="E44" s="45" t="s">
        <v>89</v>
      </c>
      <c r="F44" s="45" t="s">
        <v>77</v>
      </c>
      <c r="G44" s="46" t="s">
        <v>52</v>
      </c>
      <c r="H44" s="46" t="s">
        <v>7</v>
      </c>
      <c r="I44" s="46" t="s">
        <v>78</v>
      </c>
      <c r="J44" s="46" t="s">
        <v>53</v>
      </c>
      <c r="K44" s="46" t="s">
        <v>79</v>
      </c>
      <c r="L44" s="66" t="s">
        <v>8</v>
      </c>
      <c r="M44" s="67"/>
      <c r="N44" s="68"/>
    </row>
    <row r="45" spans="1:16" ht="20.25" customHeight="1" x14ac:dyDescent="0.2">
      <c r="A45" s="45"/>
      <c r="B45" s="45"/>
      <c r="C45" s="45"/>
      <c r="D45" s="45"/>
      <c r="E45" s="45"/>
      <c r="F45" s="45"/>
      <c r="G45" s="47"/>
      <c r="H45" s="47"/>
      <c r="I45" s="47"/>
      <c r="J45" s="47"/>
      <c r="K45" s="47"/>
      <c r="L45" s="69" t="s">
        <v>13</v>
      </c>
      <c r="M45" s="70"/>
      <c r="N45" s="46" t="s">
        <v>76</v>
      </c>
    </row>
    <row r="46" spans="1:16" ht="20.25" customHeight="1" x14ac:dyDescent="0.2">
      <c r="A46" s="45"/>
      <c r="B46" s="45"/>
      <c r="C46" s="45"/>
      <c r="D46" s="45"/>
      <c r="E46" s="45"/>
      <c r="F46" s="45"/>
      <c r="G46" s="47"/>
      <c r="H46" s="47"/>
      <c r="I46" s="47"/>
      <c r="J46" s="47"/>
      <c r="K46" s="47"/>
      <c r="L46" s="71"/>
      <c r="M46" s="72"/>
      <c r="N46" s="48"/>
    </row>
    <row r="47" spans="1:16" ht="41.25" customHeight="1" x14ac:dyDescent="0.2">
      <c r="A47" s="45"/>
      <c r="B47" s="45"/>
      <c r="C47" s="45"/>
      <c r="D47" s="45"/>
      <c r="E47" s="45"/>
      <c r="F47" s="45"/>
      <c r="G47" s="47"/>
      <c r="H47" s="47"/>
      <c r="I47" s="47"/>
      <c r="J47" s="47"/>
      <c r="K47" s="47"/>
      <c r="L47" s="46" t="s">
        <v>19</v>
      </c>
      <c r="M47" s="46" t="s">
        <v>54</v>
      </c>
      <c r="N47" s="46" t="s">
        <v>21</v>
      </c>
    </row>
    <row r="48" spans="1:16" ht="88.5" customHeight="1" x14ac:dyDescent="0.2">
      <c r="A48" s="45"/>
      <c r="B48" s="45"/>
      <c r="C48" s="45"/>
      <c r="D48" s="45"/>
      <c r="E48" s="45"/>
      <c r="F48" s="45"/>
      <c r="G48" s="48"/>
      <c r="H48" s="48"/>
      <c r="I48" s="48"/>
      <c r="J48" s="48"/>
      <c r="K48" s="48"/>
      <c r="L48" s="48"/>
      <c r="M48" s="48"/>
      <c r="N48" s="48"/>
    </row>
    <row r="49" spans="1:18" s="9" customFormat="1" ht="11.25" x14ac:dyDescent="0.2">
      <c r="A49" s="11">
        <v>1</v>
      </c>
      <c r="B49" s="11">
        <v>2</v>
      </c>
      <c r="C49" s="11">
        <v>3</v>
      </c>
      <c r="D49" s="11">
        <v>4</v>
      </c>
      <c r="E49" s="11">
        <v>5</v>
      </c>
      <c r="F49" s="11">
        <v>6</v>
      </c>
      <c r="G49" s="11">
        <v>7</v>
      </c>
      <c r="H49" s="11">
        <v>8</v>
      </c>
      <c r="I49" s="11">
        <v>9</v>
      </c>
      <c r="J49" s="11">
        <v>10</v>
      </c>
      <c r="K49" s="11">
        <v>11</v>
      </c>
      <c r="L49" s="11">
        <v>12</v>
      </c>
      <c r="M49" s="11">
        <v>13</v>
      </c>
      <c r="N49" s="11">
        <v>14</v>
      </c>
    </row>
    <row r="50" spans="1:18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</row>
    <row r="51" spans="1:18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</row>
    <row r="52" spans="1:18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</row>
    <row r="54" spans="1:18" ht="33.75" customHeight="1" x14ac:dyDescent="0.2">
      <c r="A54" s="66" t="s">
        <v>9</v>
      </c>
      <c r="B54" s="67"/>
      <c r="C54" s="67"/>
      <c r="D54" s="67"/>
      <c r="E54" s="67"/>
      <c r="F54" s="67"/>
      <c r="G54" s="67"/>
      <c r="H54" s="67"/>
      <c r="I54" s="67"/>
      <c r="J54" s="68"/>
      <c r="K54" s="46" t="s">
        <v>10</v>
      </c>
      <c r="L54" s="45" t="s">
        <v>12</v>
      </c>
      <c r="M54" s="45"/>
    </row>
    <row r="55" spans="1:18" ht="24" customHeight="1" x14ac:dyDescent="0.2">
      <c r="A55" s="69" t="s">
        <v>56</v>
      </c>
      <c r="B55" s="70"/>
      <c r="C55" s="66" t="s">
        <v>57</v>
      </c>
      <c r="D55" s="67"/>
      <c r="E55" s="67"/>
      <c r="F55" s="67"/>
      <c r="G55" s="67"/>
      <c r="H55" s="67"/>
      <c r="I55" s="67"/>
      <c r="J55" s="68"/>
      <c r="K55" s="47"/>
      <c r="L55" s="45"/>
      <c r="M55" s="45"/>
    </row>
    <row r="56" spans="1:18" ht="25.5" customHeight="1" x14ac:dyDescent="0.2">
      <c r="A56" s="71"/>
      <c r="B56" s="72"/>
      <c r="C56" s="66" t="s">
        <v>58</v>
      </c>
      <c r="D56" s="67"/>
      <c r="E56" s="67"/>
      <c r="F56" s="68"/>
      <c r="G56" s="66" t="s">
        <v>59</v>
      </c>
      <c r="H56" s="67"/>
      <c r="I56" s="67"/>
      <c r="J56" s="68"/>
      <c r="K56" s="47"/>
      <c r="L56" s="45"/>
      <c r="M56" s="45"/>
    </row>
    <row r="57" spans="1:18" ht="39.75" customHeight="1" x14ac:dyDescent="0.2">
      <c r="A57" s="46" t="s">
        <v>17</v>
      </c>
      <c r="B57" s="46" t="s">
        <v>18</v>
      </c>
      <c r="C57" s="74" t="s">
        <v>60</v>
      </c>
      <c r="D57" s="75"/>
      <c r="E57" s="76" t="s">
        <v>61</v>
      </c>
      <c r="F57" s="77"/>
      <c r="G57" s="74" t="s">
        <v>60</v>
      </c>
      <c r="H57" s="75"/>
      <c r="I57" s="76" t="s">
        <v>61</v>
      </c>
      <c r="J57" s="77"/>
      <c r="K57" s="47"/>
      <c r="L57" s="45"/>
      <c r="M57" s="45"/>
    </row>
    <row r="58" spans="1:18" ht="23.25" customHeight="1" x14ac:dyDescent="0.2">
      <c r="A58" s="48"/>
      <c r="B58" s="48"/>
      <c r="C58" s="3" t="s">
        <v>22</v>
      </c>
      <c r="D58" s="3" t="s">
        <v>18</v>
      </c>
      <c r="E58" s="3" t="s">
        <v>22</v>
      </c>
      <c r="F58" s="3" t="s">
        <v>18</v>
      </c>
      <c r="G58" s="3" t="s">
        <v>17</v>
      </c>
      <c r="H58" s="3" t="s">
        <v>18</v>
      </c>
      <c r="I58" s="3" t="s">
        <v>17</v>
      </c>
      <c r="J58" s="3" t="s">
        <v>18</v>
      </c>
      <c r="K58" s="48"/>
      <c r="L58" s="45"/>
      <c r="M58" s="45"/>
    </row>
    <row r="59" spans="1:18" s="9" customFormat="1" ht="11.25" x14ac:dyDescent="0.2">
      <c r="A59" s="11">
        <v>15</v>
      </c>
      <c r="B59" s="11">
        <v>16</v>
      </c>
      <c r="C59" s="11">
        <v>17</v>
      </c>
      <c r="D59" s="11">
        <v>18</v>
      </c>
      <c r="E59" s="11">
        <v>19</v>
      </c>
      <c r="F59" s="11">
        <v>20</v>
      </c>
      <c r="G59" s="11">
        <v>21</v>
      </c>
      <c r="H59" s="11">
        <v>22</v>
      </c>
      <c r="I59" s="11">
        <v>23</v>
      </c>
      <c r="J59" s="11">
        <v>24</v>
      </c>
      <c r="K59" s="11">
        <v>25</v>
      </c>
      <c r="L59" s="78">
        <v>26</v>
      </c>
      <c r="M59" s="78"/>
    </row>
    <row r="60" spans="1:18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73"/>
      <c r="M60" s="73"/>
    </row>
    <row r="61" spans="1:18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73"/>
      <c r="M61" s="73"/>
    </row>
    <row r="62" spans="1:18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73"/>
      <c r="M62" s="73"/>
    </row>
    <row r="64" spans="1:18" ht="15.75" x14ac:dyDescent="0.2">
      <c r="A64" s="44" t="s">
        <v>90</v>
      </c>
      <c r="B64" s="44"/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</row>
    <row r="66" spans="1:20" ht="107.25" customHeight="1" x14ac:dyDescent="0.2">
      <c r="A66" s="45" t="s">
        <v>2</v>
      </c>
      <c r="B66" s="45" t="s">
        <v>3</v>
      </c>
      <c r="C66" s="45" t="s">
        <v>4</v>
      </c>
      <c r="D66" s="45" t="s">
        <v>91</v>
      </c>
      <c r="E66" s="45" t="s">
        <v>5</v>
      </c>
      <c r="F66" s="45" t="s">
        <v>6</v>
      </c>
      <c r="G66" s="45" t="s">
        <v>7</v>
      </c>
      <c r="H66" s="45" t="s">
        <v>86</v>
      </c>
      <c r="I66" s="45" t="s">
        <v>8</v>
      </c>
      <c r="J66" s="45"/>
      <c r="K66" s="45"/>
      <c r="L66" s="45" t="s">
        <v>9</v>
      </c>
      <c r="M66" s="45"/>
      <c r="N66" s="45"/>
      <c r="O66" s="45"/>
      <c r="P66" s="46" t="s">
        <v>10</v>
      </c>
      <c r="Q66" s="45" t="s">
        <v>11</v>
      </c>
      <c r="R66" s="45"/>
      <c r="S66" s="45"/>
      <c r="T66" s="45" t="s">
        <v>55</v>
      </c>
    </row>
    <row r="67" spans="1:20" ht="49.5" customHeight="1" x14ac:dyDescent="0.2">
      <c r="A67" s="45"/>
      <c r="B67" s="45"/>
      <c r="C67" s="45"/>
      <c r="D67" s="45"/>
      <c r="E67" s="45"/>
      <c r="F67" s="45"/>
      <c r="G67" s="45"/>
      <c r="H67" s="45"/>
      <c r="I67" s="45" t="s">
        <v>13</v>
      </c>
      <c r="J67" s="45"/>
      <c r="K67" s="3" t="s">
        <v>76</v>
      </c>
      <c r="L67" s="45" t="s">
        <v>14</v>
      </c>
      <c r="M67" s="45"/>
      <c r="N67" s="45" t="s">
        <v>15</v>
      </c>
      <c r="O67" s="45"/>
      <c r="P67" s="47"/>
      <c r="Q67" s="45" t="s">
        <v>16</v>
      </c>
      <c r="R67" s="45" t="s">
        <v>17</v>
      </c>
      <c r="S67" s="45" t="s">
        <v>18</v>
      </c>
      <c r="T67" s="45"/>
    </row>
    <row r="68" spans="1:20" ht="38.25" customHeight="1" x14ac:dyDescent="0.2">
      <c r="A68" s="45"/>
      <c r="B68" s="45"/>
      <c r="C68" s="45"/>
      <c r="D68" s="45"/>
      <c r="E68" s="45"/>
      <c r="F68" s="45"/>
      <c r="G68" s="45"/>
      <c r="H68" s="45"/>
      <c r="I68" s="3" t="s">
        <v>19</v>
      </c>
      <c r="J68" s="3" t="s">
        <v>20</v>
      </c>
      <c r="K68" s="3" t="s">
        <v>21</v>
      </c>
      <c r="L68" s="3" t="s">
        <v>17</v>
      </c>
      <c r="M68" s="3" t="s">
        <v>18</v>
      </c>
      <c r="N68" s="3" t="s">
        <v>22</v>
      </c>
      <c r="O68" s="3" t="s">
        <v>18</v>
      </c>
      <c r="P68" s="48"/>
      <c r="Q68" s="45"/>
      <c r="R68" s="45"/>
      <c r="S68" s="45"/>
      <c r="T68" s="45"/>
    </row>
    <row r="69" spans="1:20" ht="12" customHeight="1" x14ac:dyDescent="0.2">
      <c r="A69" s="3">
        <v>1</v>
      </c>
      <c r="B69" s="3">
        <v>2</v>
      </c>
      <c r="C69" s="3">
        <v>3</v>
      </c>
      <c r="D69" s="3">
        <v>4</v>
      </c>
      <c r="E69" s="3">
        <v>5</v>
      </c>
      <c r="F69" s="3">
        <v>6</v>
      </c>
      <c r="G69" s="3">
        <v>7</v>
      </c>
      <c r="H69" s="3">
        <v>8</v>
      </c>
      <c r="I69" s="3">
        <v>9</v>
      </c>
      <c r="J69" s="3">
        <v>10</v>
      </c>
      <c r="K69" s="3">
        <v>11</v>
      </c>
      <c r="L69" s="3">
        <v>12</v>
      </c>
      <c r="M69" s="3">
        <v>13</v>
      </c>
      <c r="N69" s="3">
        <v>14</v>
      </c>
      <c r="O69" s="3">
        <v>15</v>
      </c>
      <c r="P69" s="3">
        <v>16</v>
      </c>
      <c r="Q69" s="3">
        <v>17</v>
      </c>
      <c r="R69" s="3">
        <v>18</v>
      </c>
      <c r="S69" s="3">
        <v>19</v>
      </c>
      <c r="T69" s="3">
        <v>20</v>
      </c>
    </row>
    <row r="70" spans="1:20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</row>
    <row r="71" spans="1:20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</row>
    <row r="72" spans="1:20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</row>
    <row r="73" spans="1:20" ht="12.75" customHeight="1" x14ac:dyDescent="0.2"/>
    <row r="74" spans="1:20" ht="15" x14ac:dyDescent="0.2">
      <c r="A74" s="79" t="s">
        <v>92</v>
      </c>
      <c r="B74" s="79"/>
      <c r="C74" s="79"/>
      <c r="D74" s="79"/>
      <c r="E74" s="79"/>
      <c r="F74" s="79"/>
      <c r="G74" s="79"/>
      <c r="H74" s="79"/>
      <c r="I74" s="79"/>
      <c r="J74" s="79"/>
      <c r="K74" s="79"/>
      <c r="L74" s="79"/>
      <c r="M74" s="79"/>
      <c r="N74" s="79"/>
      <c r="O74" s="79"/>
    </row>
    <row r="75" spans="1:20" x14ac:dyDescent="0.2">
      <c r="P75" s="1" t="s">
        <v>100</v>
      </c>
    </row>
    <row r="76" spans="1:20" x14ac:dyDescent="0.2">
      <c r="A76" s="73"/>
      <c r="B76" s="73"/>
      <c r="C76" s="73"/>
      <c r="D76" s="12" t="s">
        <v>62</v>
      </c>
      <c r="E76" s="12" t="s">
        <v>63</v>
      </c>
      <c r="F76" s="12" t="s">
        <v>64</v>
      </c>
      <c r="G76" s="12" t="s">
        <v>65</v>
      </c>
      <c r="H76" s="12" t="s">
        <v>66</v>
      </c>
      <c r="I76" s="12" t="s">
        <v>67</v>
      </c>
      <c r="J76" s="12" t="s">
        <v>68</v>
      </c>
      <c r="K76" s="12" t="s">
        <v>69</v>
      </c>
      <c r="L76" s="12" t="s">
        <v>70</v>
      </c>
      <c r="M76" s="12" t="s">
        <v>71</v>
      </c>
      <c r="N76" s="12" t="s">
        <v>72</v>
      </c>
      <c r="O76" s="12" t="s">
        <v>73</v>
      </c>
      <c r="P76" s="12" t="s">
        <v>74</v>
      </c>
      <c r="Q76" s="12" t="s">
        <v>62</v>
      </c>
    </row>
    <row r="77" spans="1:20" ht="123" customHeight="1" x14ac:dyDescent="0.2">
      <c r="A77" s="80" t="s">
        <v>93</v>
      </c>
      <c r="B77" s="80"/>
      <c r="C77" s="80"/>
      <c r="D77" s="19">
        <v>7000000</v>
      </c>
      <c r="E77" s="19">
        <v>7000000</v>
      </c>
      <c r="F77" s="19">
        <v>7000000</v>
      </c>
      <c r="G77" s="19">
        <v>7000000</v>
      </c>
      <c r="H77" s="19">
        <v>7000000</v>
      </c>
      <c r="I77" s="19">
        <v>7000000</v>
      </c>
      <c r="J77" s="19">
        <v>7000000</v>
      </c>
      <c r="K77" s="19">
        <v>7000000</v>
      </c>
      <c r="L77" s="19">
        <v>7000000</v>
      </c>
      <c r="M77" s="19">
        <v>7000000</v>
      </c>
      <c r="N77" s="19"/>
      <c r="O77" s="19"/>
      <c r="P77" s="19"/>
      <c r="Q77" s="19"/>
    </row>
    <row r="78" spans="1:20" ht="81" customHeight="1" x14ac:dyDescent="0.2">
      <c r="A78" s="80" t="s">
        <v>94</v>
      </c>
      <c r="B78" s="80"/>
      <c r="C78" s="80"/>
      <c r="D78" s="20">
        <v>0</v>
      </c>
      <c r="E78" s="19">
        <v>0</v>
      </c>
      <c r="F78" s="19">
        <v>0</v>
      </c>
      <c r="G78" s="19">
        <v>0</v>
      </c>
      <c r="H78" s="19">
        <v>0</v>
      </c>
      <c r="I78" s="19">
        <v>0</v>
      </c>
      <c r="J78" s="19">
        <v>0</v>
      </c>
      <c r="K78" s="19">
        <v>0</v>
      </c>
      <c r="L78" s="19">
        <v>0</v>
      </c>
      <c r="M78" s="19">
        <v>0</v>
      </c>
      <c r="N78" s="19"/>
      <c r="O78" s="19"/>
      <c r="P78" s="19"/>
      <c r="Q78" s="19"/>
    </row>
    <row r="79" spans="1:20" ht="68.25" customHeight="1" x14ac:dyDescent="0.2">
      <c r="A79" s="80" t="s">
        <v>95</v>
      </c>
      <c r="B79" s="80"/>
      <c r="C79" s="80"/>
      <c r="D79" s="20">
        <v>0</v>
      </c>
      <c r="E79" s="19">
        <v>0</v>
      </c>
      <c r="F79" s="19">
        <v>0</v>
      </c>
      <c r="G79" s="19">
        <v>0</v>
      </c>
      <c r="H79" s="19">
        <v>0</v>
      </c>
      <c r="I79" s="19">
        <v>0</v>
      </c>
      <c r="J79" s="19">
        <v>0</v>
      </c>
      <c r="K79" s="19">
        <v>0</v>
      </c>
      <c r="L79" s="19">
        <v>0</v>
      </c>
      <c r="M79" s="19">
        <v>0</v>
      </c>
      <c r="N79" s="19"/>
      <c r="O79" s="19"/>
      <c r="P79" s="19"/>
      <c r="Q79" s="19"/>
    </row>
    <row r="80" spans="1:20" ht="94.5" customHeight="1" x14ac:dyDescent="0.2">
      <c r="A80" s="80" t="s">
        <v>96</v>
      </c>
      <c r="B80" s="80"/>
      <c r="C80" s="80"/>
      <c r="D80" s="20">
        <v>0</v>
      </c>
      <c r="E80" s="19">
        <v>0</v>
      </c>
      <c r="F80" s="19">
        <v>0</v>
      </c>
      <c r="G80" s="19">
        <v>0</v>
      </c>
      <c r="H80" s="19">
        <v>0</v>
      </c>
      <c r="I80" s="19">
        <v>0</v>
      </c>
      <c r="J80" s="19">
        <v>0</v>
      </c>
      <c r="K80" s="19">
        <v>0</v>
      </c>
      <c r="L80" s="19">
        <v>0</v>
      </c>
      <c r="M80" s="19">
        <v>0</v>
      </c>
      <c r="N80" s="19"/>
      <c r="O80" s="19"/>
      <c r="P80" s="19"/>
      <c r="Q80" s="19"/>
    </row>
    <row r="81" spans="1:17" x14ac:dyDescent="0.2">
      <c r="A81" s="73" t="s">
        <v>75</v>
      </c>
      <c r="B81" s="73"/>
      <c r="C81" s="73"/>
      <c r="D81" s="16">
        <f>D77+D78+D79+D80</f>
        <v>7000000</v>
      </c>
      <c r="E81" s="16">
        <f t="shared" ref="E81:Q81" si="0">E77+E78+E79+E80</f>
        <v>7000000</v>
      </c>
      <c r="F81" s="16">
        <f t="shared" si="0"/>
        <v>7000000</v>
      </c>
      <c r="G81" s="16">
        <f t="shared" si="0"/>
        <v>7000000</v>
      </c>
      <c r="H81" s="16">
        <f t="shared" si="0"/>
        <v>7000000</v>
      </c>
      <c r="I81" s="16">
        <f t="shared" si="0"/>
        <v>7000000</v>
      </c>
      <c r="J81" s="16">
        <f t="shared" si="0"/>
        <v>7000000</v>
      </c>
      <c r="K81" s="16">
        <f t="shared" si="0"/>
        <v>7000000</v>
      </c>
      <c r="L81" s="16">
        <f t="shared" si="0"/>
        <v>7000000</v>
      </c>
      <c r="M81" s="16">
        <f t="shared" si="0"/>
        <v>7000000</v>
      </c>
      <c r="N81" s="16">
        <f t="shared" si="0"/>
        <v>0</v>
      </c>
      <c r="O81" s="16">
        <f t="shared" si="0"/>
        <v>0</v>
      </c>
      <c r="P81" s="16">
        <f t="shared" si="0"/>
        <v>0</v>
      </c>
      <c r="Q81" s="16">
        <f t="shared" si="0"/>
        <v>0</v>
      </c>
    </row>
  </sheetData>
  <mergeCells count="131">
    <mergeCell ref="J22:J27"/>
    <mergeCell ref="K22:K27"/>
    <mergeCell ref="L22:L27"/>
    <mergeCell ref="M22:M27"/>
    <mergeCell ref="N22:N27"/>
    <mergeCell ref="O22:O27"/>
    <mergeCell ref="A22:A27"/>
    <mergeCell ref="B22:B27"/>
    <mergeCell ref="C22:C27"/>
    <mergeCell ref="D22:D27"/>
    <mergeCell ref="E22:E27"/>
    <mergeCell ref="F22:F27"/>
    <mergeCell ref="G22:G27"/>
    <mergeCell ref="H22:H27"/>
    <mergeCell ref="I22:I27"/>
    <mergeCell ref="L62:M62"/>
    <mergeCell ref="A64:R64"/>
    <mergeCell ref="A66:A68"/>
    <mergeCell ref="B66:B68"/>
    <mergeCell ref="C66:C68"/>
    <mergeCell ref="T66:T68"/>
    <mergeCell ref="I67:J67"/>
    <mergeCell ref="L67:M67"/>
    <mergeCell ref="N67:O67"/>
    <mergeCell ref="S67:S68"/>
    <mergeCell ref="P66:P68"/>
    <mergeCell ref="Q66:S66"/>
    <mergeCell ref="Q67:Q68"/>
    <mergeCell ref="R67:R68"/>
    <mergeCell ref="A81:C81"/>
    <mergeCell ref="H66:H68"/>
    <mergeCell ref="I66:K66"/>
    <mergeCell ref="L66:O66"/>
    <mergeCell ref="A74:O74"/>
    <mergeCell ref="A76:C76"/>
    <mergeCell ref="A77:C77"/>
    <mergeCell ref="A78:C78"/>
    <mergeCell ref="A79:C79"/>
    <mergeCell ref="A80:C80"/>
    <mergeCell ref="D66:D68"/>
    <mergeCell ref="E66:E68"/>
    <mergeCell ref="F66:F68"/>
    <mergeCell ref="G66:G68"/>
    <mergeCell ref="L60:M60"/>
    <mergeCell ref="L61:M61"/>
    <mergeCell ref="A54:J54"/>
    <mergeCell ref="K54:K58"/>
    <mergeCell ref="L54:M58"/>
    <mergeCell ref="A55:B56"/>
    <mergeCell ref="C55:J55"/>
    <mergeCell ref="C56:F56"/>
    <mergeCell ref="G56:J56"/>
    <mergeCell ref="A57:A58"/>
    <mergeCell ref="B57:B58"/>
    <mergeCell ref="C57:D57"/>
    <mergeCell ref="E57:F57"/>
    <mergeCell ref="G57:H57"/>
    <mergeCell ref="I57:J57"/>
    <mergeCell ref="L59:M59"/>
    <mergeCell ref="A42:P42"/>
    <mergeCell ref="A44:A48"/>
    <mergeCell ref="B44:B48"/>
    <mergeCell ref="C44:C48"/>
    <mergeCell ref="D44:D48"/>
    <mergeCell ref="E44:E48"/>
    <mergeCell ref="G44:G48"/>
    <mergeCell ref="H44:H48"/>
    <mergeCell ref="I44:I48"/>
    <mergeCell ref="J44:J48"/>
    <mergeCell ref="K44:K48"/>
    <mergeCell ref="L44:N44"/>
    <mergeCell ref="L45:M46"/>
    <mergeCell ref="N45:N46"/>
    <mergeCell ref="L47:L48"/>
    <mergeCell ref="M47:M48"/>
    <mergeCell ref="N47:N48"/>
    <mergeCell ref="F44:F48"/>
    <mergeCell ref="A36:B36"/>
    <mergeCell ref="O36:P36"/>
    <mergeCell ref="A37:B37"/>
    <mergeCell ref="O37:P37"/>
    <mergeCell ref="A38:B38"/>
    <mergeCell ref="O38:P38"/>
    <mergeCell ref="A39:B39"/>
    <mergeCell ref="O39:P39"/>
    <mergeCell ref="A40:B40"/>
    <mergeCell ref="O40:P40"/>
    <mergeCell ref="T11:T13"/>
    <mergeCell ref="I12:J12"/>
    <mergeCell ref="L12:M12"/>
    <mergeCell ref="N12:O12"/>
    <mergeCell ref="Q12:Q13"/>
    <mergeCell ref="R12:R13"/>
    <mergeCell ref="S12:S13"/>
    <mergeCell ref="A28:S28"/>
    <mergeCell ref="B15:B21"/>
    <mergeCell ref="L15:L21"/>
    <mergeCell ref="M15:M21"/>
    <mergeCell ref="N15:N21"/>
    <mergeCell ref="O15:O21"/>
    <mergeCell ref="A15:A21"/>
    <mergeCell ref="C15:C21"/>
    <mergeCell ref="D15:D21"/>
    <mergeCell ref="E15:E21"/>
    <mergeCell ref="F15:F21"/>
    <mergeCell ref="G15:G21"/>
    <mergeCell ref="H15:H21"/>
    <mergeCell ref="I15:I21"/>
    <mergeCell ref="J15:J21"/>
    <mergeCell ref="K15:K21"/>
    <mergeCell ref="P22:P27"/>
    <mergeCell ref="P6:S6"/>
    <mergeCell ref="P1:S1"/>
    <mergeCell ref="P2:S2"/>
    <mergeCell ref="P3:S3"/>
    <mergeCell ref="P4:S4"/>
    <mergeCell ref="P5:S5"/>
    <mergeCell ref="A7:S7"/>
    <mergeCell ref="A9:S9"/>
    <mergeCell ref="A11:A13"/>
    <mergeCell ref="B11:B13"/>
    <mergeCell ref="C11:C13"/>
    <mergeCell ref="D11:D13"/>
    <mergeCell ref="E11:E13"/>
    <mergeCell ref="F11:F13"/>
    <mergeCell ref="G11:G13"/>
    <mergeCell ref="H11:H13"/>
    <mergeCell ref="I11:K11"/>
    <mergeCell ref="L11:O11"/>
    <mergeCell ref="P11:P13"/>
    <mergeCell ref="Q11:S11"/>
  </mergeCells>
  <printOptions horizontalCentered="1"/>
  <pageMargins left="0.36" right="0.31496062992125984" top="0.55118110236220474" bottom="0.35433070866141736" header="0.31496062992125984" footer="0.31496062992125984"/>
  <pageSetup paperSize="9" scale="50" fitToHeight="0" orientation="landscape" r:id="rId1"/>
  <rowBreaks count="4" manualBreakCount="4">
    <brk id="27" max="19" man="1"/>
    <brk id="41" max="19" man="1"/>
    <brk id="63" max="19" man="1"/>
    <brk id="73" max="1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1:H16"/>
  <sheetViews>
    <sheetView workbookViewId="0">
      <selection activeCell="D16" sqref="D16"/>
    </sheetView>
  </sheetViews>
  <sheetFormatPr defaultRowHeight="15" x14ac:dyDescent="0.25"/>
  <sheetData>
    <row r="11" spans="3:8" ht="61.5" x14ac:dyDescent="0.9">
      <c r="D11" s="14" t="s">
        <v>120</v>
      </c>
      <c r="E11" s="17"/>
    </row>
    <row r="12" spans="3:8" ht="36" x14ac:dyDescent="0.55000000000000004">
      <c r="C12" s="14" t="s">
        <v>119</v>
      </c>
      <c r="D12" s="14"/>
      <c r="E12" s="14"/>
      <c r="F12" s="14"/>
      <c r="G12" s="14"/>
      <c r="H12" s="14"/>
    </row>
    <row r="13" spans="3:8" ht="36" x14ac:dyDescent="0.55000000000000004">
      <c r="C13" s="14" t="s">
        <v>113</v>
      </c>
      <c r="D13" s="14"/>
      <c r="E13" s="14"/>
      <c r="F13" s="14"/>
      <c r="G13" s="14"/>
      <c r="H13" s="14"/>
    </row>
    <row r="14" spans="3:8" ht="36" x14ac:dyDescent="0.55000000000000004">
      <c r="C14" s="14" t="s">
        <v>114</v>
      </c>
      <c r="D14" s="14"/>
      <c r="E14" s="14"/>
      <c r="F14" s="14"/>
      <c r="G14" s="14"/>
      <c r="H14" s="14"/>
    </row>
    <row r="15" spans="3:8" ht="61.5" x14ac:dyDescent="0.9">
      <c r="C15" s="14"/>
      <c r="D15" s="15" t="s">
        <v>135</v>
      </c>
      <c r="E15" s="15"/>
      <c r="F15" s="15"/>
      <c r="G15" s="14"/>
      <c r="H15" s="14"/>
    </row>
    <row r="16" spans="3:8" ht="36" x14ac:dyDescent="0.55000000000000004">
      <c r="D16" s="13"/>
      <c r="E16" s="13"/>
      <c r="F16" s="13"/>
      <c r="G16" s="13"/>
      <c r="H16" s="13"/>
    </row>
  </sheetData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1:C17"/>
  <sheetViews>
    <sheetView workbookViewId="0">
      <selection activeCell="C14" sqref="C14"/>
    </sheetView>
  </sheetViews>
  <sheetFormatPr defaultRowHeight="15" x14ac:dyDescent="0.25"/>
  <sheetData>
    <row r="11" spans="3:3" x14ac:dyDescent="0.25">
      <c r="C11" t="s">
        <v>98</v>
      </c>
    </row>
    <row r="13" spans="3:3" x14ac:dyDescent="0.25">
      <c r="C13" t="s">
        <v>111</v>
      </c>
    </row>
    <row r="15" spans="3:3" x14ac:dyDescent="0.25">
      <c r="C15" t="s">
        <v>99</v>
      </c>
    </row>
    <row r="17" spans="3:3" x14ac:dyDescent="0.25">
      <c r="C17" t="s">
        <v>101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приложение</vt:lpstr>
      <vt:lpstr>Лист1</vt:lpstr>
      <vt:lpstr>Лист2</vt:lpstr>
      <vt:lpstr>приложение!Область_печати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Селихова</dc:creator>
  <cp:lastModifiedBy>User</cp:lastModifiedBy>
  <cp:lastPrinted>2019-07-16T11:46:34Z</cp:lastPrinted>
  <dcterms:created xsi:type="dcterms:W3CDTF">2016-09-20T11:38:06Z</dcterms:created>
  <dcterms:modified xsi:type="dcterms:W3CDTF">2019-10-04T11:57:35Z</dcterms:modified>
</cp:coreProperties>
</file>