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0" i="1" l="1"/>
  <c r="D20" i="1" l="1"/>
  <c r="F20" i="1" l="1"/>
  <c r="F11" i="1"/>
  <c r="F9" i="1"/>
  <c r="E8" i="1"/>
  <c r="F8" i="1" s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9" i="1"/>
  <c r="D18" i="1" s="1"/>
  <c r="D17" i="1" s="1"/>
  <c r="D12" i="1" s="1"/>
  <c r="D10" i="1"/>
  <c r="D8" i="1"/>
  <c r="C7" i="1" l="1"/>
  <c r="C25" i="1" s="1"/>
  <c r="D7" i="1"/>
  <c r="D25" i="1" s="1"/>
  <c r="F19" i="1"/>
  <c r="F18" i="1"/>
  <c r="E17" i="1"/>
  <c r="F17" i="1" s="1"/>
  <c r="E12" i="1" l="1"/>
  <c r="E23" i="1"/>
  <c r="E7" i="1" l="1"/>
  <c r="F10" i="1"/>
  <c r="F12" i="1"/>
  <c r="E22" i="1"/>
  <c r="E21" i="1" l="1"/>
  <c r="E25" i="1" s="1"/>
  <c r="F25" i="1" s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<sst xmlns="http://schemas.openxmlformats.org/spreadsheetml/2006/main" count="46" uniqueCount="46">
  <si>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</si>
  <si>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</si>
  <si>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</si>
  <si>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</si>
  <si>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</si>
  <si>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</si>
  <si>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</si>
  <si>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</si>
  <si>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</si>
  <si>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</si>
  <si>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</si>
  <si>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</si>
  <si>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</si>
  <si>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</si>
  <si>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</si>
  <si>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</si>
  <si>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</si>
  <si>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</si>
  <si>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</si>
  <si>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</si>
  <si>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</si>
  <si>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</si>
  <si>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</si>
  <si>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</si>
  <si>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</si>
  <si>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</si>
  <si>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</si>
  <si>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</si>
  <si>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</si>
  <si>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</si>
  <si>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</si>
  <si>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</si>
  <si>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</si>
  <si>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</si>
  <si>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</si>
  <si>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</si>
  <si>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</si>
  <si>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</si>
  <si>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</si>
  <si>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</si>
  <si>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</si>
  <si>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Утверждено на 2018 год</t>
  </si>
  <si>
    <t>Уточненные назначения на 2018 год</t>
  </si>
  <si>
    <t>Источники внутреннего финансирования дефицита местного бюджета                                                                                          за 1 полугодие 2018 года</t>
  </si>
  <si>
    <t>Кассовое исполнение за 1 полугодие 2018 года</t>
  </si>
  <si>
    <t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06 августа 2018 года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</si>
</sst>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H8" sqref="H8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5" customWidth="1"/>
    <col min="5" max="5" width="16.5703125" customWidth="1"/>
    <col min="6" max="6" width="17.85546875" customWidth="1"/>
    <col min="7" max="12" width="19.140625" customWidth="1"/>
  </cols>
  <sheetData>
    <row r="1" spans="1:8" ht="74.25" customHeight="1" x14ac:dyDescent="0.25">
      <c r="D1" s="26" t="s">
        <v>45</v>
      </c>
      <c r="E1" s="26"/>
      <c r="F1" s="26"/>
    </row>
    <row r="3" spans="1:8" ht="36.75" customHeight="1" x14ac:dyDescent="0.25">
      <c r="A3" s="27" t="s">
        <v>43</v>
      </c>
      <c r="B3" s="27"/>
      <c r="C3" s="27"/>
      <c r="D3" s="27"/>
      <c r="E3" s="27"/>
      <c r="F3" s="27"/>
    </row>
    <row r="5" spans="1:8" x14ac:dyDescent="0.25">
      <c r="F5" s="23" t="s">
        <v>14</v>
      </c>
      <c r="G5" s="22"/>
      <c r="H5" s="22"/>
    </row>
    <row r="6" spans="1:8" ht="80.25" customHeight="1" x14ac:dyDescent="0.25">
      <c r="A6" s="2" t="s">
        <v>11</v>
      </c>
      <c r="B6" s="2" t="s">
        <v>13</v>
      </c>
      <c r="C6" s="6" t="s">
        <v>41</v>
      </c>
      <c r="D6" s="6" t="s">
        <v>42</v>
      </c>
      <c r="E6" s="6" t="s">
        <v>44</v>
      </c>
      <c r="F6" s="3" t="s">
        <v>15</v>
      </c>
    </row>
    <row r="7" spans="1:8" ht="60.75" customHeight="1" x14ac:dyDescent="0.25">
      <c r="A7" s="10" t="s">
        <v>38</v>
      </c>
      <c r="B7" s="11" t="s">
        <v>0</v>
      </c>
      <c r="C7" s="7">
        <f>C8-C10</f>
        <v>0</v>
      </c>
      <c r="D7" s="7">
        <f>D8-D10</f>
        <v>0</v>
      </c>
      <c r="E7" s="7">
        <f>E8-E10</f>
        <v>-1800000</v>
      </c>
      <c r="F7" s="12"/>
    </row>
    <row r="8" spans="1:8" ht="44.25" customHeight="1" x14ac:dyDescent="0.25">
      <c r="A8" s="13" t="s">
        <v>39</v>
      </c>
      <c r="B8" s="14" t="s">
        <v>1</v>
      </c>
      <c r="C8" s="8">
        <f>C9</f>
        <v>7000000</v>
      </c>
      <c r="D8" s="8">
        <f>D9</f>
        <v>7000000</v>
      </c>
      <c r="E8" s="8">
        <f>E9</f>
        <v>5200000</v>
      </c>
      <c r="F8" s="15">
        <f t="shared" ref="F8:F25" si="0">E8/D8</f>
        <v>0.74285714285714288</v>
      </c>
    </row>
    <row r="9" spans="1:8" ht="60" x14ac:dyDescent="0.25">
      <c r="A9" s="13" t="s">
        <v>40</v>
      </c>
      <c r="B9" s="16" t="s">
        <v>2</v>
      </c>
      <c r="C9" s="9">
        <v>7000000</v>
      </c>
      <c r="D9" s="9">
        <v>7000000</v>
      </c>
      <c r="E9" s="24">
        <v>5200000</v>
      </c>
      <c r="F9" s="17">
        <f t="shared" si="0"/>
        <v>0.74285714285714288</v>
      </c>
    </row>
    <row r="10" spans="1:8" ht="60" x14ac:dyDescent="0.25">
      <c r="A10" s="13" t="s">
        <v>16</v>
      </c>
      <c r="B10" s="14" t="s">
        <v>17</v>
      </c>
      <c r="C10" s="8">
        <f>C11</f>
        <v>7000000</v>
      </c>
      <c r="D10" s="8">
        <f>D11</f>
        <v>7000000</v>
      </c>
      <c r="E10" s="25">
        <f>E11</f>
        <v>7000000</v>
      </c>
      <c r="F10" s="17">
        <f t="shared" si="0"/>
        <v>1</v>
      </c>
    </row>
    <row r="11" spans="1:8" ht="60" x14ac:dyDescent="0.25">
      <c r="A11" s="13" t="s">
        <v>18</v>
      </c>
      <c r="B11" s="16" t="s">
        <v>19</v>
      </c>
      <c r="C11" s="9">
        <v>7000000</v>
      </c>
      <c r="D11" s="9">
        <v>7000000</v>
      </c>
      <c r="E11" s="9">
        <v>7000000</v>
      </c>
      <c r="F11" s="17">
        <f t="shared" si="0"/>
        <v>1</v>
      </c>
    </row>
    <row r="12" spans="1:8" ht="42.75" x14ac:dyDescent="0.25">
      <c r="A12" s="10" t="s">
        <v>20</v>
      </c>
      <c r="B12" s="11" t="s">
        <v>3</v>
      </c>
      <c r="C12" s="7">
        <f>C17-C13</f>
        <v>0</v>
      </c>
      <c r="D12" s="7">
        <f>D17-D13</f>
        <v>2967825.67</v>
      </c>
      <c r="E12" s="7">
        <f>E17-E13</f>
        <v>1021252.17</v>
      </c>
      <c r="F12" s="17">
        <f t="shared" si="0"/>
        <v>0.34410787005558857</v>
      </c>
    </row>
    <row r="13" spans="1:8" ht="30" x14ac:dyDescent="0.25">
      <c r="A13" s="18" t="s">
        <v>21</v>
      </c>
      <c r="B13" s="14" t="s">
        <v>4</v>
      </c>
      <c r="C13" s="7"/>
      <c r="D13" s="7"/>
      <c r="E13" s="8">
        <f t="shared" ref="E13:E15" si="1">E14</f>
        <v>0</v>
      </c>
      <c r="F13" s="17">
        <v>0</v>
      </c>
    </row>
    <row r="14" spans="1:8" ht="30" x14ac:dyDescent="0.25">
      <c r="A14" s="18" t="s">
        <v>22</v>
      </c>
      <c r="B14" s="14" t="s">
        <v>5</v>
      </c>
      <c r="C14" s="7"/>
      <c r="D14" s="7"/>
      <c r="E14" s="8">
        <f t="shared" si="1"/>
        <v>0</v>
      </c>
      <c r="F14" s="17">
        <v>0</v>
      </c>
    </row>
    <row r="15" spans="1:8" ht="30" x14ac:dyDescent="0.25">
      <c r="A15" s="18" t="s">
        <v>23</v>
      </c>
      <c r="B15" s="14" t="s">
        <v>6</v>
      </c>
      <c r="C15" s="7"/>
      <c r="D15" s="7"/>
      <c r="E15" s="8">
        <f t="shared" si="1"/>
        <v>0</v>
      </c>
      <c r="F15" s="17">
        <v>0</v>
      </c>
    </row>
    <row r="16" spans="1:8" ht="45" x14ac:dyDescent="0.25">
      <c r="A16" s="19" t="s">
        <v>24</v>
      </c>
      <c r="B16" s="16" t="s">
        <v>25</v>
      </c>
      <c r="C16" s="7"/>
      <c r="D16" s="7"/>
      <c r="E16" s="9">
        <v>0</v>
      </c>
      <c r="F16" s="17">
        <v>0</v>
      </c>
    </row>
    <row r="17" spans="1:6" ht="30" x14ac:dyDescent="0.25">
      <c r="A17" s="13" t="s">
        <v>26</v>
      </c>
      <c r="B17" s="14" t="s">
        <v>7</v>
      </c>
      <c r="C17" s="8">
        <f t="shared" ref="C17:D19" si="2">C18</f>
        <v>0</v>
      </c>
      <c r="D17" s="8">
        <f t="shared" si="2"/>
        <v>2967825.67</v>
      </c>
      <c r="E17" s="8">
        <f t="shared" ref="E17:E19" si="3">E18</f>
        <v>1021252.17</v>
      </c>
      <c r="F17" s="17">
        <f t="shared" si="0"/>
        <v>0.34410787005558857</v>
      </c>
    </row>
    <row r="18" spans="1:6" ht="30" x14ac:dyDescent="0.25">
      <c r="A18" s="13" t="s">
        <v>27</v>
      </c>
      <c r="B18" s="14" t="s">
        <v>8</v>
      </c>
      <c r="C18" s="8">
        <f t="shared" si="2"/>
        <v>0</v>
      </c>
      <c r="D18" s="8">
        <f t="shared" si="2"/>
        <v>2967825.67</v>
      </c>
      <c r="E18" s="8">
        <f t="shared" si="3"/>
        <v>1021252.17</v>
      </c>
      <c r="F18" s="17">
        <f t="shared" si="0"/>
        <v>0.34410787005558857</v>
      </c>
    </row>
    <row r="19" spans="1:6" ht="30" x14ac:dyDescent="0.25">
      <c r="A19" s="13" t="s">
        <v>28</v>
      </c>
      <c r="B19" s="14" t="s">
        <v>9</v>
      </c>
      <c r="C19" s="8">
        <f t="shared" si="2"/>
        <v>0</v>
      </c>
      <c r="D19" s="8">
        <f t="shared" si="2"/>
        <v>2967825.67</v>
      </c>
      <c r="E19" s="8">
        <f t="shared" si="3"/>
        <v>1021252.17</v>
      </c>
      <c r="F19" s="17">
        <f t="shared" si="0"/>
        <v>0.34410787005558857</v>
      </c>
    </row>
    <row r="20" spans="1:6" ht="45" x14ac:dyDescent="0.25">
      <c r="A20" s="20" t="s">
        <v>29</v>
      </c>
      <c r="B20" s="16" t="s">
        <v>10</v>
      </c>
      <c r="C20" s="9">
        <v>0</v>
      </c>
      <c r="D20" s="9">
        <f>2967825.67</f>
        <v>2967825.67</v>
      </c>
      <c r="E20" s="9">
        <v>1021252.17</v>
      </c>
      <c r="F20" s="17">
        <f t="shared" si="0"/>
        <v>0.34410787005558857</v>
      </c>
    </row>
    <row r="21" spans="1:6" ht="42.75" x14ac:dyDescent="0.25">
      <c r="A21" s="10" t="s">
        <v>30</v>
      </c>
      <c r="B21" s="11" t="s">
        <v>31</v>
      </c>
      <c r="C21" s="8">
        <f t="shared" ref="C21:D23" si="4">C22</f>
        <v>0</v>
      </c>
      <c r="D21" s="8">
        <f t="shared" si="4"/>
        <v>0</v>
      </c>
      <c r="E21" s="8">
        <f t="shared" ref="E21:E23" si="5">E22</f>
        <v>0</v>
      </c>
      <c r="F21" s="15">
        <v>0</v>
      </c>
    </row>
    <row r="22" spans="1:6" ht="60" x14ac:dyDescent="0.25">
      <c r="A22" s="13" t="s">
        <v>32</v>
      </c>
      <c r="B22" s="14" t="s">
        <v>33</v>
      </c>
      <c r="C22" s="8">
        <f t="shared" si="4"/>
        <v>0</v>
      </c>
      <c r="D22" s="8">
        <f t="shared" si="4"/>
        <v>0</v>
      </c>
      <c r="E22" s="8">
        <f t="shared" si="5"/>
        <v>0</v>
      </c>
      <c r="F22" s="15">
        <v>0</v>
      </c>
    </row>
    <row r="23" spans="1:6" ht="60" x14ac:dyDescent="0.25">
      <c r="A23" s="13" t="s">
        <v>34</v>
      </c>
      <c r="B23" s="14" t="s">
        <v>35</v>
      </c>
      <c r="C23" s="8">
        <f t="shared" si="4"/>
        <v>0</v>
      </c>
      <c r="D23" s="8">
        <f t="shared" si="4"/>
        <v>0</v>
      </c>
      <c r="E23" s="8">
        <f t="shared" si="5"/>
        <v>0</v>
      </c>
      <c r="F23" s="15">
        <v>0</v>
      </c>
    </row>
    <row r="24" spans="1:6" ht="60" x14ac:dyDescent="0.25">
      <c r="A24" s="13" t="s">
        <v>36</v>
      </c>
      <c r="B24" s="16" t="s">
        <v>37</v>
      </c>
      <c r="C24" s="8">
        <v>0</v>
      </c>
      <c r="D24" s="8">
        <v>0</v>
      </c>
      <c r="E24" s="9">
        <v>0</v>
      </c>
      <c r="F24" s="15">
        <v>0</v>
      </c>
    </row>
    <row r="25" spans="1:6" ht="40.5" customHeight="1" x14ac:dyDescent="0.25">
      <c r="A25" s="21"/>
      <c r="B25" s="21" t="s">
        <v>12</v>
      </c>
      <c r="C25" s="7">
        <f>C7+C12+C21</f>
        <v>0</v>
      </c>
      <c r="D25" s="7">
        <f>D7+D12+D21</f>
        <v>2967825.67</v>
      </c>
      <c r="E25" s="7">
        <f>E7+E12+E21</f>
        <v>-778747.83</v>
      </c>
      <c r="F25" s="12">
        <f t="shared" si="0"/>
        <v>-0.26239675661272921</v>
      </c>
    </row>
    <row r="26" spans="1:6" ht="15.75" x14ac:dyDescent="0.25">
      <c r="E26" s="1"/>
    </row>
    <row r="27" spans="1:6" x14ac:dyDescent="0.25">
      <c r="E27" s="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2018-08-09T07:50:09Z</dcterms:modified>
</cp:coreProperties>
</file>