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приложение" sheetId="1" r:id="rId1"/>
    <sheet name="Лист1" sheetId="2" r:id="rId2"/>
    <sheet name="Лист2" sheetId="3" r:id="rId3"/>
  </sheets>
  <definedNames>
    <definedName name="_xlnm.Print_Area" localSheetId="0">приложение!$A$1:$T$77</definedName>
  </definedNames>
  <calcPr calcId="145621"/>
</workbook>
</file>

<file path=xl/calcChain.xml><?xml version="1.0" encoding="utf-8"?>
<calcChain xmlns="http://schemas.openxmlformats.org/spreadsheetml/2006/main">
  <c r="S20" i="1" l="1"/>
  <c r="P77" i="1" l="1"/>
  <c r="O77" i="1"/>
  <c r="N77" i="1"/>
  <c r="M77" i="1"/>
  <c r="L77" i="1"/>
  <c r="K77" i="1"/>
  <c r="J77" i="1"/>
  <c r="I77" i="1"/>
  <c r="H77" i="1"/>
  <c r="G77" i="1"/>
  <c r="F77" i="1"/>
  <c r="E77" i="1"/>
  <c r="D77" i="1"/>
  <c r="Q77" i="1" l="1"/>
</calcChain>
</file>

<file path=xl/sharedStrings.xml><?xml version="1.0" encoding="utf-8"?>
<sst xmlns="http://schemas.openxmlformats.org/spreadsheetml/2006/main" count="281" uniqueCount="143">
  <si>
    <t>Приложение 1</t>
  </si>
  <si>
    <t>из муниципальных долговых книг</t>
  </si>
  <si>
    <t>№ п.п.</t>
  </si>
  <si>
    <t>Вид долгового обяза-
тельства и наимено-
вание кредитора</t>
  </si>
  <si>
    <t>Объём долгового обяза-
тельства</t>
  </si>
  <si>
    <t>№ и дата  договора (соглаше-
ния)</t>
  </si>
  <si>
    <t>№ и дата  договора (соглаше-
ния) об изменении долгового обяза-
тельства</t>
  </si>
  <si>
    <t>Цель привлече-
ния заимство-
ваний, из которых вытекает  долговое обяза-
тельство</t>
  </si>
  <si>
    <t xml:space="preserve"> Условия заимствования</t>
  </si>
  <si>
    <t>Изменение обязательств в течение _________года</t>
  </si>
  <si>
    <t>Задолжен-
ность на 
1-е число месяца, следую-
щего за отчетным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</si>
  <si>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</si>
  <si>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</si>
  <si>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</si>
  <si>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Привлечено</t>
  </si>
  <si>
    <t>Погашено 
(основной долг)</t>
  </si>
  <si>
    <t>Вид расходов 
( %, комиссии, штрафные санкции)</t>
  </si>
  <si>
    <t>Дата</t>
  </si>
  <si>
    <t>Сумма</t>
  </si>
  <si>
    <t>начало</t>
  </si>
  <si>
    <t>окончание</t>
  </si>
  <si>
    <t>% годовых</t>
  </si>
  <si>
    <t xml:space="preserve">Дата </t>
  </si>
  <si>
    <t>Госу-
дарствен-
ный регистра-
ционный номер выпуска ценных бумаг</t>
  </si>
  <si>
    <t>Вид ценной бумаги</t>
  </si>
  <si>
    <t>Форма выпуска ценной бумаги</t>
  </si>
  <si>
    <t>Регистра-
ционный номер Условий эмиссии</t>
  </si>
  <si>
    <t xml:space="preserve">Дата государст-
венной регистрации Условий эмиссии (измене-
ний в Условия эмиссии) </t>
  </si>
  <si>
    <t xml:space="preserve">Наименова-
ние правового акта, которым утверждено решение о выпуске ценных бумаг (дополнительном выпуске), наименова-
ние органа, принявшего акт, дата акта,  номер акта </t>
  </si>
  <si>
    <t>Валюта обяза-
тельства</t>
  </si>
  <si>
    <t xml:space="preserve">Номи-
нальная стоимость одной ценной бумаги </t>
  </si>
  <si>
    <t>Ограниче-
ния на владельцев ценных бумаг, предусмот-
ренные Условиями эмиссии</t>
  </si>
  <si>
    <t xml:space="preserve">Наимено-
вание генераль-
ного агента </t>
  </si>
  <si>
    <t>Наимено-
вание депозита-
рия или регистра-
тора</t>
  </si>
  <si>
    <t>Наимено-вание организа-
тора торговли</t>
  </si>
  <si>
    <t xml:space="preserve">Объявлен-
ный объём выпуска (дополни-
тельного выпуска) ценных бумаг по номи-
нальной стоимости </t>
  </si>
  <si>
    <t>Дата размеще-
ния (доразме-
щения) ценных бумаг</t>
  </si>
  <si>
    <t xml:space="preserve">Объём размеще-
ния ценных бумаг
(по номиналь-
ной стои-мости) </t>
  </si>
  <si>
    <t>Установленная 
дата выплаты купонного дохода по каждому купонному периоду</t>
  </si>
  <si>
    <t>Про-
центная 
ставка купон-
ного дохода</t>
  </si>
  <si>
    <t xml:space="preserve">Сумма купон-
ного дохода, подле-
жащая выплате </t>
  </si>
  <si>
    <t>Фактичес-
кая дата выплаты купонного дохода</t>
  </si>
  <si>
    <t xml:space="preserve">Выплачен-
ная сумма купон-
ного дохода </t>
  </si>
  <si>
    <t xml:space="preserve">Сумма дисконта, определен-
ная при размеще-
нии </t>
  </si>
  <si>
    <t xml:space="preserve">Сумма дисконта при погаше-
нии (выкупе) ценных бумаг </t>
  </si>
  <si>
    <t>Дата выкупа ценных бумаг</t>
  </si>
  <si>
    <t>Объём выкупа ценных бумаг по номиналь-
ной стоимос-
ти</t>
  </si>
  <si>
    <t xml:space="preserve">Установ-
ленная дата погаше-
ния ценных бумаг </t>
  </si>
  <si>
    <t xml:space="preserve">Сумма 
номиналь-
ной стоимости ценных бумаг, подлежа-
щая выплате в установ-
ленные 
даты </t>
  </si>
  <si>
    <t xml:space="preserve">Факти-
ческая дата погаше-
ния 
ценных бумаг </t>
  </si>
  <si>
    <t xml:space="preserve">Факти-
ческий объём погаше-
ния ценных бумаг </t>
  </si>
  <si>
    <t>Вид долгового обяза-
тельства, наимено-
вание принци-
пала, бенефи-
циара</t>
  </si>
  <si>
    <t>Информа-
ция об обяза-
тельстве (кредит. договор (соглаше-
ние)/ договор (соглаше-
ние) об открытии кредитной линии)</t>
  </si>
  <si>
    <t>Субсидиар-
ная/солидар-
ная ответствен-
ность по гарантии</t>
  </si>
  <si>
    <t>оконча-
ние</t>
  </si>
  <si>
    <t>Приме-
чание</t>
  </si>
  <si>
    <t>Привлечено принципалом</t>
  </si>
  <si>
    <t>Погашено</t>
  </si>
  <si>
    <t>принципалом</t>
  </si>
  <si>
    <t>гарантом</t>
  </si>
  <si>
    <t xml:space="preserve"> основной долг</t>
  </si>
  <si>
    <t>процентные платежи
 за пользование кредитом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</si>
  <si>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</si>
  <si>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</si>
  <si>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</si>
  <si>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</si>
  <si>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</si>
  <si>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</si>
  <si>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</si>
  <si>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</si>
  <si>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</si>
  <si>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</si>
  <si>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</si>
  <si>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</si>
  <si>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</si>
  <si>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</si>
  <si>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Про-
центная ставка</t>
  </si>
  <si>
    <t>№ и дата  договора (соглаше-
ния) об измене-
нии долгового обяза-
тельства</t>
  </si>
  <si>
    <t>Способы и источники обеспече-
ния долгового обяза-
тельства (залог, поручи-
тельство, банковская гарантия 
и др.)</t>
  </si>
  <si>
    <t>Наличие права регрес-
сного требова-
ния гаранта к принци-
палу</t>
  </si>
  <si>
    <t>(рублей)</t>
  </si>
  <si>
    <t>долговой книги Сельцовского городского округа</t>
  </si>
  <si>
    <t>и предоставлении информации</t>
  </si>
  <si>
    <t>Муниципальная долговая книга Сельцовского городского округа</t>
  </si>
  <si>
    <t>I раздел – кредитные соглашения/договоры от кредитных организаций, заключенные от имени муниципального образования  – «Сельцовский городской округ»</t>
  </si>
  <si>
    <t>Основание возникно-
вения долгового обяза-
тельства (норматив-
ный правовой акт и др.)</t>
  </si>
  <si>
    <t>Способы и источники обеспечения долгового обязате-
льства (залог, поручительст-
во, банковская гарантия, статья расходов местного бюджета 
и др.)</t>
  </si>
  <si>
    <t>II раздел- муниципальные займы Сельцовского городского округа, осуществляемые путем выпуска ценных бумаг Сельцовского городского округа</t>
  </si>
  <si>
    <t xml:space="preserve">Номинальная сумма долга по муниципальным ценным бумагам </t>
  </si>
  <si>
    <t>III раздел – муниципальные гарантии и договоры о предоставлении муниципальных гарантий Сельцовского городского округа</t>
  </si>
  <si>
    <t>№ и дата муниципальной гарантии, договора о предостав-
лении муниципальной гарантии</t>
  </si>
  <si>
    <t>IV раздел- 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</si>
  <si>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Основание возникно-
вения долгового обяза-
тельства (норматив-
ный правовой акт  и др.)</t>
  </si>
  <si>
    <t>V раздел- итоговые значения долговых обязательств Сельцовского городского округа (по разделам I-IV, помесячно)</t>
  </si>
  <si>
    <t>кредитные соглашения/договоры от кредитных организаций, заключенные от имени муниципального образования – «Сельцовский городской округ»</t>
  </si>
  <si>
    <t>муниципальные займы Сельцовского городского округа осуществляемые путем выпуска ценных бумаг Сельцовского городского округа</t>
  </si>
  <si>
    <t>муниципальные  гарантии и договоры о предоставлении муниципальных гарантий Сельцовского городского округа</t>
  </si>
  <si>
    <t>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</si>
  <si>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 xml:space="preserve">СЕЛЬЦОВСКОГО ГОРОДСКОГО ОКРУГА </t>
  </si>
  <si>
    <t>-</t>
  </si>
  <si>
    <t>В настоящей книге пронумеровано и прошито                                     листов</t>
  </si>
  <si>
    <t>Главный бухгалтер                                                                                                                                                     О.Н.Тикун</t>
  </si>
  <si>
    <t>Начальник финансового отдела администрации г.Сельцо                                                                       Е.В.Качур</t>
  </si>
  <si>
    <t>%</t>
  </si>
  <si>
    <t>руб.</t>
  </si>
  <si>
    <t xml:space="preserve">выписка из </t>
  </si>
  <si>
    <t>МУНИЦИПАЛЬНОЙ ДОЛГОВОЙ КНИГИ</t>
  </si>
  <si>
    <t>Заведующая сектором финансов финансового отдела                                                                            И.В.Барсукова</t>
  </si>
  <si>
    <t>Договор  № КЛ-1832-КС/00-1832-17 от 04.12.2017г. с  ПАО "Совкомбанк" (в рамках муниципального контракта .№ 0127300030217000070-0120284-01 от 30.10.2017г.)</t>
  </si>
  <si>
    <t xml:space="preserve">04.12.2017г. </t>
  </si>
  <si>
    <t xml:space="preserve"> - </t>
  </si>
  <si>
    <t>Решение Совета народных депутатов города Сельцо от 28.12.2016  № 6-371"О бюджете Сельцовского городского округа (местном бюджете) на 2017 год и на плановый период 2018 и 2019 годов" (в редакции от  23.03.2017 № 6-409)</t>
  </si>
  <si>
    <t>Финансирование дефицита бюджета "Сельцовского городского округа"</t>
  </si>
  <si>
    <t>к Порядку ведения муниципальной</t>
  </si>
  <si>
    <t>-//-//-//-</t>
  </si>
  <si>
    <t>0,00</t>
  </si>
  <si>
    <t>Изменение обязательств в течение __2018_____года</t>
  </si>
  <si>
    <t>10,7945/     10,2945/     10,0445</t>
  </si>
  <si>
    <t>25.04.2018</t>
  </si>
  <si>
    <t>Платежное поручение №761970 от 25.12.2017г.(%)</t>
  </si>
  <si>
    <t>Платежное поручение №15191 от 23.01.2018г.(%)</t>
  </si>
  <si>
    <t>Платежное поручение №234628 от 21.02.2018г.(%)</t>
  </si>
  <si>
    <t>Платежное поручение №472356 от 26.03.2018г.(%)</t>
  </si>
  <si>
    <t>Платежное поручение №716832 от 25.04.2018г.(основной долг), Платежное поручение №704625 от 24.04.2018г.(%)</t>
  </si>
  <si>
    <t xml:space="preserve"> на 01.07.2018 год</t>
  </si>
  <si>
    <t>29.05.2018</t>
  </si>
  <si>
    <t>04.12.2017/    19.12.2017</t>
  </si>
  <si>
    <t>Платежное поручение №86441 от 29.05.2018г.(основной долг), Платежное поручение №30446 от 23.05.2018г.(%), Платежное поручение №1199 от 30.05.2018г.(возврат %)</t>
  </si>
  <si>
    <t>на 01.01.2018 года                                                                                      7 000 000,00 руб.</t>
  </si>
  <si>
    <t>Муниципальный контракт от 21.05.2018г. №0127300030218000006-0120284-01 с Банк "Йошкар-Ола" (ПАО)</t>
  </si>
  <si>
    <t>21.05.2018г.</t>
  </si>
  <si>
    <t>Решение Совета народных депутатов города Сельцо от 20.12.2017  № 6-498 "О бюджете Сельцовского городского округа (местном бюджете) на 2018 год и на плановый период 2019 и 2020 годов" (с изменениями и дополнениями)</t>
  </si>
  <si>
    <t>Финансирование дефицита бюджета "Сельцовского городского округа" и (или) погашение муниципальных долговых обязательств в 2018 году</t>
  </si>
  <si>
    <t>28.05.2018</t>
  </si>
  <si>
    <t>21.05.2019</t>
  </si>
  <si>
    <t>8,25</t>
  </si>
  <si>
    <t xml:space="preserve"> -//-//- //-</t>
  </si>
  <si>
    <t xml:space="preserve"> -//-//-//-</t>
  </si>
  <si>
    <t xml:space="preserve"> -</t>
  </si>
  <si>
    <t>25.06.2018</t>
  </si>
  <si>
    <t xml:space="preserve"> -//-//-//- </t>
  </si>
  <si>
    <t>Платежное поручение №360828 от 27.06.2018г.(%)</t>
  </si>
  <si>
    <t>на 01.07.2018 года                                                                                      5 200 000,00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</si>
</sst>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/>
    <xf numFmtId="0" fontId="11" fillId="0" borderId="12">
      <alignment horizontal="center" vertical="top" wrapText="1"/>
    </xf>
    <xf numFmtId="43" fontId="5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/>
    <xf numFmtId="0" fontId="1" fillId="0" borderId="6" xfId="0" applyFont="1" applyBorder="1"/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4">
    <cellStyle name="xl42" xfId="2"/>
    <cellStyle name="Обычный" xfId="0" builtinId="0"/>
    <cellStyle name="Обычный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tabSelected="1" view="pageBreakPreview" zoomScale="70" zoomScaleNormal="100" zoomScaleSheetLayoutView="70" workbookViewId="0">
      <selection activeCell="H73" sqref="H73"/>
    </sheetView>
  </sheetViews>
  <sheetFormatPr defaultRowHeight="12.75" x14ac:dyDescent="0.2"/>
  <cols>
    <col min="1" max="1" width="5.5703125" style="1" customWidth="1"/>
    <col min="2" max="2" width="16.140625" style="1" customWidth="1"/>
    <col min="3" max="3" width="12.7109375" style="1" customWidth="1"/>
    <col min="4" max="4" width="17.7109375" style="1" customWidth="1"/>
    <col min="5" max="5" width="11.7109375" style="1" customWidth="1"/>
    <col min="6" max="6" width="12.5703125" style="1" customWidth="1"/>
    <col min="7" max="7" width="14.42578125" style="1" customWidth="1"/>
    <col min="8" max="8" width="13.5703125" style="1" customWidth="1"/>
    <col min="9" max="9" width="11.85546875" style="1" customWidth="1"/>
    <col min="10" max="10" width="12.85546875" style="1" customWidth="1"/>
    <col min="11" max="11" width="9.140625" style="1"/>
    <col min="12" max="12" width="9.7109375" style="1" customWidth="1"/>
    <col min="13" max="13" width="12.28515625" style="1" customWidth="1"/>
    <col min="14" max="14" width="11" style="1" customWidth="1"/>
    <col min="15" max="15" width="14.140625" style="1" customWidth="1"/>
    <col min="16" max="16" width="13.140625" style="1" customWidth="1"/>
    <col min="17" max="17" width="14" style="1" customWidth="1"/>
    <col min="18" max="18" width="10.28515625" style="1" customWidth="1"/>
    <col min="19" max="19" width="11" style="1" customWidth="1"/>
    <col min="20" max="20" width="22.42578125" style="1" customWidth="1"/>
    <col min="21" max="16384" width="9.140625" style="1"/>
  </cols>
  <sheetData>
    <row r="1" spans="1:20" x14ac:dyDescent="0.2">
      <c r="P1" s="72" t="s">
        <v>0</v>
      </c>
      <c r="Q1" s="72"/>
      <c r="R1" s="72"/>
      <c r="S1" s="72"/>
    </row>
    <row r="2" spans="1:20" x14ac:dyDescent="0.2">
      <c r="P2" s="72" t="s">
        <v>113</v>
      </c>
      <c r="Q2" s="72"/>
      <c r="R2" s="72"/>
      <c r="S2" s="72"/>
    </row>
    <row r="3" spans="1:20" x14ac:dyDescent="0.2">
      <c r="P3" s="72" t="s">
        <v>81</v>
      </c>
      <c r="Q3" s="72"/>
      <c r="R3" s="72"/>
      <c r="S3" s="72"/>
    </row>
    <row r="4" spans="1:20" x14ac:dyDescent="0.2">
      <c r="P4" s="72" t="s">
        <v>82</v>
      </c>
      <c r="Q4" s="72"/>
      <c r="R4" s="72"/>
      <c r="S4" s="72"/>
    </row>
    <row r="5" spans="1:20" x14ac:dyDescent="0.2">
      <c r="P5" s="72" t="s">
        <v>1</v>
      </c>
      <c r="Q5" s="72"/>
      <c r="R5" s="72"/>
      <c r="S5" s="72"/>
    </row>
    <row r="6" spans="1:20" x14ac:dyDescent="0.2">
      <c r="P6" s="72"/>
      <c r="Q6" s="72"/>
      <c r="R6" s="72"/>
      <c r="S6" s="72"/>
    </row>
    <row r="7" spans="1:20" ht="15" customHeight="1" x14ac:dyDescent="0.3">
      <c r="A7" s="71" t="s">
        <v>83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</row>
    <row r="8" spans="1:20" ht="1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15" customHeight="1" x14ac:dyDescent="0.2">
      <c r="A9" s="51" t="s">
        <v>84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</row>
    <row r="10" spans="1:20" x14ac:dyDescent="0.2">
      <c r="T10" s="31" t="s">
        <v>80</v>
      </c>
    </row>
    <row r="11" spans="1:20" ht="107.25" customHeight="1" x14ac:dyDescent="0.2">
      <c r="A11" s="46" t="s">
        <v>2</v>
      </c>
      <c r="B11" s="46" t="s">
        <v>3</v>
      </c>
      <c r="C11" s="46" t="s">
        <v>4</v>
      </c>
      <c r="D11" s="46" t="s">
        <v>85</v>
      </c>
      <c r="E11" s="46" t="s">
        <v>5</v>
      </c>
      <c r="F11" s="46" t="s">
        <v>6</v>
      </c>
      <c r="G11" s="46" t="s">
        <v>7</v>
      </c>
      <c r="H11" s="46" t="s">
        <v>86</v>
      </c>
      <c r="I11" s="46" t="s">
        <v>8</v>
      </c>
      <c r="J11" s="46"/>
      <c r="K11" s="46"/>
      <c r="L11" s="46" t="s">
        <v>116</v>
      </c>
      <c r="M11" s="46"/>
      <c r="N11" s="46"/>
      <c r="O11" s="46"/>
      <c r="P11" s="47" t="s">
        <v>10</v>
      </c>
      <c r="Q11" s="46" t="s">
        <v>11</v>
      </c>
      <c r="R11" s="46"/>
      <c r="S11" s="46"/>
      <c r="T11" s="46" t="s">
        <v>55</v>
      </c>
    </row>
    <row r="12" spans="1:20" ht="49.5" customHeight="1" x14ac:dyDescent="0.2">
      <c r="A12" s="46"/>
      <c r="B12" s="46"/>
      <c r="C12" s="46"/>
      <c r="D12" s="46"/>
      <c r="E12" s="46"/>
      <c r="F12" s="46"/>
      <c r="G12" s="46"/>
      <c r="H12" s="46"/>
      <c r="I12" s="46" t="s">
        <v>13</v>
      </c>
      <c r="J12" s="46"/>
      <c r="K12" s="3" t="s">
        <v>76</v>
      </c>
      <c r="L12" s="46" t="s">
        <v>14</v>
      </c>
      <c r="M12" s="46"/>
      <c r="N12" s="46" t="s">
        <v>15</v>
      </c>
      <c r="O12" s="46"/>
      <c r="P12" s="48"/>
      <c r="Q12" s="46" t="s">
        <v>16</v>
      </c>
      <c r="R12" s="46" t="s">
        <v>17</v>
      </c>
      <c r="S12" s="46" t="s">
        <v>18</v>
      </c>
      <c r="T12" s="46"/>
    </row>
    <row r="13" spans="1:20" ht="38.25" customHeight="1" x14ac:dyDescent="0.2">
      <c r="A13" s="46"/>
      <c r="B13" s="46"/>
      <c r="C13" s="46"/>
      <c r="D13" s="46"/>
      <c r="E13" s="46"/>
      <c r="F13" s="46"/>
      <c r="G13" s="46"/>
      <c r="H13" s="46"/>
      <c r="I13" s="3" t="s">
        <v>19</v>
      </c>
      <c r="J13" s="3" t="s">
        <v>20</v>
      </c>
      <c r="K13" s="3" t="s">
        <v>21</v>
      </c>
      <c r="L13" s="3" t="s">
        <v>17</v>
      </c>
      <c r="M13" s="3" t="s">
        <v>18</v>
      </c>
      <c r="N13" s="3" t="s">
        <v>22</v>
      </c>
      <c r="O13" s="3" t="s">
        <v>18</v>
      </c>
      <c r="P13" s="49"/>
      <c r="Q13" s="46"/>
      <c r="R13" s="46"/>
      <c r="S13" s="46"/>
      <c r="T13" s="46"/>
    </row>
    <row r="14" spans="1:20" ht="12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s="13" customFormat="1" ht="174" customHeight="1" x14ac:dyDescent="0.2">
      <c r="A15" s="14">
        <v>1</v>
      </c>
      <c r="B15" s="14" t="s">
        <v>108</v>
      </c>
      <c r="C15" s="23">
        <v>7000000</v>
      </c>
      <c r="D15" s="14" t="s">
        <v>111</v>
      </c>
      <c r="E15" s="22" t="s">
        <v>109</v>
      </c>
      <c r="F15" s="14" t="s">
        <v>110</v>
      </c>
      <c r="G15" s="42" t="s">
        <v>112</v>
      </c>
      <c r="H15" s="14" t="s">
        <v>110</v>
      </c>
      <c r="I15" s="19" t="s">
        <v>126</v>
      </c>
      <c r="J15" s="19">
        <v>43403</v>
      </c>
      <c r="K15" s="14" t="s">
        <v>117</v>
      </c>
      <c r="L15" s="14" t="s">
        <v>110</v>
      </c>
      <c r="M15" s="14" t="s">
        <v>110</v>
      </c>
      <c r="N15" s="14" t="s">
        <v>110</v>
      </c>
      <c r="O15" s="23">
        <v>0</v>
      </c>
      <c r="P15" s="23" t="s">
        <v>128</v>
      </c>
      <c r="Q15" s="14" t="s">
        <v>103</v>
      </c>
      <c r="R15" s="19">
        <v>43094</v>
      </c>
      <c r="S15" s="23">
        <v>39121.9</v>
      </c>
      <c r="T15" s="14" t="s">
        <v>119</v>
      </c>
    </row>
    <row r="16" spans="1:20" s="13" customFormat="1" ht="39" customHeight="1" x14ac:dyDescent="0.2">
      <c r="A16" s="12">
        <v>2</v>
      </c>
      <c r="B16" s="29" t="s">
        <v>114</v>
      </c>
      <c r="C16" s="29" t="s">
        <v>114</v>
      </c>
      <c r="D16" s="29" t="s">
        <v>114</v>
      </c>
      <c r="E16" s="29" t="s">
        <v>114</v>
      </c>
      <c r="F16" s="29" t="s">
        <v>99</v>
      </c>
      <c r="G16" s="29" t="s">
        <v>114</v>
      </c>
      <c r="H16" s="29" t="s">
        <v>99</v>
      </c>
      <c r="I16" s="29" t="s">
        <v>114</v>
      </c>
      <c r="J16" s="29" t="s">
        <v>114</v>
      </c>
      <c r="K16" s="29" t="s">
        <v>114</v>
      </c>
      <c r="L16" s="29" t="s">
        <v>110</v>
      </c>
      <c r="M16" s="29" t="s">
        <v>110</v>
      </c>
      <c r="N16" s="29" t="s">
        <v>110</v>
      </c>
      <c r="O16" s="29" t="s">
        <v>115</v>
      </c>
      <c r="P16" s="28"/>
      <c r="Q16" s="24" t="s">
        <v>103</v>
      </c>
      <c r="R16" s="30">
        <v>43123</v>
      </c>
      <c r="S16" s="20">
        <v>61202.92</v>
      </c>
      <c r="T16" s="32" t="s">
        <v>120</v>
      </c>
    </row>
    <row r="17" spans="1:20" s="25" customFormat="1" ht="40.5" customHeight="1" x14ac:dyDescent="0.2">
      <c r="A17" s="12">
        <v>3</v>
      </c>
      <c r="B17" s="29" t="s">
        <v>114</v>
      </c>
      <c r="C17" s="29" t="s">
        <v>114</v>
      </c>
      <c r="D17" s="29" t="s">
        <v>114</v>
      </c>
      <c r="E17" s="29" t="s">
        <v>114</v>
      </c>
      <c r="F17" s="29" t="s">
        <v>99</v>
      </c>
      <c r="G17" s="29" t="s">
        <v>114</v>
      </c>
      <c r="H17" s="29" t="s">
        <v>99</v>
      </c>
      <c r="I17" s="29" t="s">
        <v>114</v>
      </c>
      <c r="J17" s="29" t="s">
        <v>114</v>
      </c>
      <c r="K17" s="29" t="s">
        <v>114</v>
      </c>
      <c r="L17" s="29" t="s">
        <v>110</v>
      </c>
      <c r="M17" s="29" t="s">
        <v>110</v>
      </c>
      <c r="N17" s="29" t="s">
        <v>110</v>
      </c>
      <c r="O17" s="29" t="s">
        <v>115</v>
      </c>
      <c r="P17" s="28"/>
      <c r="Q17" s="24" t="s">
        <v>103</v>
      </c>
      <c r="R17" s="30">
        <v>43152</v>
      </c>
      <c r="S17" s="20">
        <v>54464.98</v>
      </c>
      <c r="T17" s="32" t="s">
        <v>121</v>
      </c>
    </row>
    <row r="18" spans="1:20" s="25" customFormat="1" ht="42.75" customHeight="1" x14ac:dyDescent="0.2">
      <c r="A18" s="12">
        <v>4</v>
      </c>
      <c r="B18" s="29" t="s">
        <v>114</v>
      </c>
      <c r="C18" s="29" t="s">
        <v>114</v>
      </c>
      <c r="D18" s="29" t="s">
        <v>114</v>
      </c>
      <c r="E18" s="29" t="s">
        <v>114</v>
      </c>
      <c r="F18" s="29" t="s">
        <v>99</v>
      </c>
      <c r="G18" s="29" t="s">
        <v>114</v>
      </c>
      <c r="H18" s="29" t="s">
        <v>99</v>
      </c>
      <c r="I18" s="29" t="s">
        <v>114</v>
      </c>
      <c r="J18" s="29" t="s">
        <v>114</v>
      </c>
      <c r="K18" s="29" t="s">
        <v>114</v>
      </c>
      <c r="L18" s="29" t="s">
        <v>110</v>
      </c>
      <c r="M18" s="29" t="s">
        <v>110</v>
      </c>
      <c r="N18" s="29" t="s">
        <v>110</v>
      </c>
      <c r="O18" s="29" t="s">
        <v>115</v>
      </c>
      <c r="P18" s="28"/>
      <c r="Q18" s="24" t="s">
        <v>103</v>
      </c>
      <c r="R18" s="30">
        <v>43185</v>
      </c>
      <c r="S18" s="20">
        <v>59716.62</v>
      </c>
      <c r="T18" s="32" t="s">
        <v>122</v>
      </c>
    </row>
    <row r="19" spans="1:20" s="34" customFormat="1" ht="76.5" customHeight="1" x14ac:dyDescent="0.2">
      <c r="A19" s="12">
        <v>5</v>
      </c>
      <c r="B19" s="29" t="s">
        <v>114</v>
      </c>
      <c r="C19" s="29" t="s">
        <v>114</v>
      </c>
      <c r="D19" s="29" t="s">
        <v>114</v>
      </c>
      <c r="E19" s="29" t="s">
        <v>114</v>
      </c>
      <c r="F19" s="29" t="s">
        <v>110</v>
      </c>
      <c r="G19" s="29" t="s">
        <v>114</v>
      </c>
      <c r="H19" s="29" t="s">
        <v>110</v>
      </c>
      <c r="I19" s="29" t="s">
        <v>114</v>
      </c>
      <c r="J19" s="29" t="s">
        <v>114</v>
      </c>
      <c r="K19" s="29" t="s">
        <v>114</v>
      </c>
      <c r="L19" s="29" t="s">
        <v>110</v>
      </c>
      <c r="M19" s="29" t="s">
        <v>110</v>
      </c>
      <c r="N19" s="29" t="s">
        <v>118</v>
      </c>
      <c r="O19" s="20">
        <v>4000000</v>
      </c>
      <c r="P19" s="28"/>
      <c r="Q19" s="33" t="s">
        <v>103</v>
      </c>
      <c r="R19" s="30">
        <v>43214</v>
      </c>
      <c r="S19" s="20">
        <v>56064.24</v>
      </c>
      <c r="T19" s="32" t="s">
        <v>123</v>
      </c>
    </row>
    <row r="20" spans="1:20" s="13" customFormat="1" ht="120.75" customHeight="1" x14ac:dyDescent="0.2">
      <c r="A20" s="12">
        <v>6</v>
      </c>
      <c r="B20" s="29" t="s">
        <v>136</v>
      </c>
      <c r="C20" s="29" t="s">
        <v>114</v>
      </c>
      <c r="D20" s="29" t="s">
        <v>114</v>
      </c>
      <c r="E20" s="29" t="s">
        <v>114</v>
      </c>
      <c r="F20" s="29" t="s">
        <v>99</v>
      </c>
      <c r="G20" s="29" t="s">
        <v>114</v>
      </c>
      <c r="H20" s="29" t="s">
        <v>99</v>
      </c>
      <c r="I20" s="29" t="s">
        <v>114</v>
      </c>
      <c r="J20" s="29" t="s">
        <v>114</v>
      </c>
      <c r="K20" s="29" t="s">
        <v>114</v>
      </c>
      <c r="L20" s="29" t="s">
        <v>110</v>
      </c>
      <c r="M20" s="29" t="s">
        <v>110</v>
      </c>
      <c r="N20" s="29" t="s">
        <v>125</v>
      </c>
      <c r="O20" s="20">
        <v>3000000</v>
      </c>
      <c r="P20" s="23"/>
      <c r="Q20" s="18" t="s">
        <v>103</v>
      </c>
      <c r="R20" s="43">
        <v>43243</v>
      </c>
      <c r="S20" s="20">
        <f>24285-6306.05</f>
        <v>17978.95</v>
      </c>
      <c r="T20" s="44" t="s">
        <v>127</v>
      </c>
    </row>
    <row r="21" spans="1:20" s="39" customFormat="1" ht="190.5" customHeight="1" x14ac:dyDescent="0.2">
      <c r="A21" s="12">
        <v>7</v>
      </c>
      <c r="B21" s="41" t="s">
        <v>129</v>
      </c>
      <c r="C21" s="23">
        <v>7000000</v>
      </c>
      <c r="D21" s="42" t="s">
        <v>131</v>
      </c>
      <c r="E21" s="29" t="s">
        <v>130</v>
      </c>
      <c r="F21" s="29" t="s">
        <v>99</v>
      </c>
      <c r="G21" s="42" t="s">
        <v>132</v>
      </c>
      <c r="H21" s="29" t="s">
        <v>110</v>
      </c>
      <c r="I21" s="29" t="s">
        <v>133</v>
      </c>
      <c r="J21" s="29" t="s">
        <v>134</v>
      </c>
      <c r="K21" s="29" t="s">
        <v>135</v>
      </c>
      <c r="L21" s="29" t="s">
        <v>133</v>
      </c>
      <c r="M21" s="20">
        <v>3000000</v>
      </c>
      <c r="N21" s="29" t="s">
        <v>110</v>
      </c>
      <c r="O21" s="20">
        <v>0</v>
      </c>
      <c r="P21" s="23"/>
      <c r="Q21" s="40" t="s">
        <v>103</v>
      </c>
      <c r="R21" s="43"/>
      <c r="S21" s="20"/>
      <c r="T21" s="44"/>
    </row>
    <row r="22" spans="1:20" s="39" customFormat="1" ht="57.75" customHeight="1" x14ac:dyDescent="0.2">
      <c r="A22" s="12">
        <v>8</v>
      </c>
      <c r="B22" s="29" t="s">
        <v>137</v>
      </c>
      <c r="C22" s="29" t="s">
        <v>137</v>
      </c>
      <c r="D22" s="29" t="s">
        <v>137</v>
      </c>
      <c r="E22" s="29" t="s">
        <v>137</v>
      </c>
      <c r="F22" s="29" t="s">
        <v>138</v>
      </c>
      <c r="G22" s="29" t="s">
        <v>137</v>
      </c>
      <c r="H22" s="29" t="s">
        <v>138</v>
      </c>
      <c r="I22" s="29" t="s">
        <v>139</v>
      </c>
      <c r="J22" s="29" t="s">
        <v>134</v>
      </c>
      <c r="K22" s="29" t="s">
        <v>140</v>
      </c>
      <c r="L22" s="29" t="s">
        <v>139</v>
      </c>
      <c r="M22" s="20">
        <v>2200000</v>
      </c>
      <c r="N22" s="29" t="s">
        <v>110</v>
      </c>
      <c r="O22" s="20">
        <v>0</v>
      </c>
      <c r="P22" s="23"/>
      <c r="Q22" s="40" t="s">
        <v>103</v>
      </c>
      <c r="R22" s="43">
        <v>43278</v>
      </c>
      <c r="S22" s="20">
        <v>22376.71</v>
      </c>
      <c r="T22" s="32" t="s">
        <v>141</v>
      </c>
    </row>
    <row r="23" spans="1:20" s="35" customFormat="1" ht="82.5" customHeight="1" x14ac:dyDescent="0.2">
      <c r="A23" s="12"/>
      <c r="B23" s="29"/>
      <c r="C23" s="29"/>
      <c r="D23" s="29"/>
      <c r="E23" s="29"/>
      <c r="F23" s="29"/>
      <c r="G23" s="45"/>
      <c r="H23" s="29"/>
      <c r="I23" s="29"/>
      <c r="J23" s="29"/>
      <c r="K23" s="29"/>
      <c r="L23" s="29"/>
      <c r="M23" s="29"/>
      <c r="N23" s="29"/>
      <c r="O23" s="38"/>
      <c r="P23" s="23" t="s">
        <v>142</v>
      </c>
      <c r="Q23" s="36"/>
      <c r="R23" s="37"/>
      <c r="S23" s="37"/>
      <c r="T23" s="37"/>
    </row>
    <row r="24" spans="1:20" ht="15.75" x14ac:dyDescent="0.2">
      <c r="A24" s="51" t="s">
        <v>87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</row>
    <row r="25" spans="1:20" ht="1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20" ht="178.5" x14ac:dyDescent="0.2">
      <c r="A26" s="6" t="s">
        <v>2</v>
      </c>
      <c r="B26" s="6" t="s">
        <v>23</v>
      </c>
      <c r="C26" s="6" t="s">
        <v>24</v>
      </c>
      <c r="D26" s="6" t="s">
        <v>25</v>
      </c>
      <c r="E26" s="7" t="s">
        <v>26</v>
      </c>
      <c r="F26" s="7" t="s">
        <v>27</v>
      </c>
      <c r="G26" s="7" t="s">
        <v>28</v>
      </c>
      <c r="H26" s="7" t="s">
        <v>29</v>
      </c>
      <c r="I26" s="7" t="s">
        <v>30</v>
      </c>
      <c r="J26" s="7" t="s">
        <v>31</v>
      </c>
      <c r="K26" s="7" t="s">
        <v>32</v>
      </c>
      <c r="L26" s="7" t="s">
        <v>33</v>
      </c>
      <c r="M26" s="7" t="s">
        <v>34</v>
      </c>
      <c r="N26" s="7" t="s">
        <v>35</v>
      </c>
      <c r="O26" s="6" t="s">
        <v>36</v>
      </c>
      <c r="P26" s="6" t="s">
        <v>37</v>
      </c>
    </row>
    <row r="27" spans="1:20" s="9" customFormat="1" ht="11.25" x14ac:dyDescent="0.2">
      <c r="A27" s="8">
        <v>1</v>
      </c>
      <c r="B27" s="8">
        <v>2</v>
      </c>
      <c r="C27" s="8">
        <v>3</v>
      </c>
      <c r="D27" s="8">
        <v>4</v>
      </c>
      <c r="E27" s="8">
        <v>5</v>
      </c>
      <c r="F27" s="8">
        <v>6</v>
      </c>
      <c r="G27" s="8">
        <v>7</v>
      </c>
      <c r="H27" s="8">
        <v>8</v>
      </c>
      <c r="I27" s="8">
        <v>9</v>
      </c>
      <c r="J27" s="8">
        <v>10</v>
      </c>
      <c r="K27" s="8">
        <v>11</v>
      </c>
      <c r="L27" s="8">
        <v>12</v>
      </c>
      <c r="M27" s="8">
        <v>13</v>
      </c>
      <c r="N27" s="8">
        <v>14</v>
      </c>
      <c r="O27" s="8">
        <v>15</v>
      </c>
      <c r="P27" s="8">
        <v>16</v>
      </c>
    </row>
    <row r="28" spans="1:20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20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20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2" spans="1:20" ht="158.25" customHeight="1" x14ac:dyDescent="0.2">
      <c r="A32" s="68" t="s">
        <v>38</v>
      </c>
      <c r="B32" s="68"/>
      <c r="C32" s="7" t="s">
        <v>39</v>
      </c>
      <c r="D32" s="7" t="s">
        <v>40</v>
      </c>
      <c r="E32" s="6" t="s">
        <v>41</v>
      </c>
      <c r="F32" s="6" t="s">
        <v>42</v>
      </c>
      <c r="G32" s="6" t="s">
        <v>43</v>
      </c>
      <c r="H32" s="6" t="s">
        <v>44</v>
      </c>
      <c r="I32" s="6" t="s">
        <v>45</v>
      </c>
      <c r="J32" s="10" t="s">
        <v>46</v>
      </c>
      <c r="K32" s="10" t="s">
        <v>47</v>
      </c>
      <c r="L32" s="10" t="s">
        <v>48</v>
      </c>
      <c r="M32" s="10" t="s">
        <v>49</v>
      </c>
      <c r="N32" s="10" t="s">
        <v>50</v>
      </c>
      <c r="O32" s="69" t="s">
        <v>88</v>
      </c>
      <c r="P32" s="69"/>
    </row>
    <row r="33" spans="1:16" s="9" customFormat="1" ht="11.25" x14ac:dyDescent="0.2">
      <c r="A33" s="70">
        <v>17</v>
      </c>
      <c r="B33" s="70"/>
      <c r="C33" s="8">
        <v>18</v>
      </c>
      <c r="D33" s="8">
        <v>19</v>
      </c>
      <c r="E33" s="8">
        <v>20</v>
      </c>
      <c r="F33" s="8">
        <v>21</v>
      </c>
      <c r="G33" s="8">
        <v>22</v>
      </c>
      <c r="H33" s="8">
        <v>23</v>
      </c>
      <c r="I33" s="8">
        <v>24</v>
      </c>
      <c r="J33" s="8">
        <v>25</v>
      </c>
      <c r="K33" s="8">
        <v>26</v>
      </c>
      <c r="L33" s="8">
        <v>27</v>
      </c>
      <c r="M33" s="8">
        <v>28</v>
      </c>
      <c r="N33" s="8">
        <v>29</v>
      </c>
      <c r="O33" s="70">
        <v>30</v>
      </c>
      <c r="P33" s="70"/>
    </row>
    <row r="34" spans="1:16" x14ac:dyDescent="0.2">
      <c r="A34" s="66"/>
      <c r="B34" s="67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66"/>
      <c r="P34" s="67"/>
    </row>
    <row r="35" spans="1:16" x14ac:dyDescent="0.2">
      <c r="A35" s="66"/>
      <c r="B35" s="67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66"/>
      <c r="P35" s="67"/>
    </row>
    <row r="36" spans="1:16" x14ac:dyDescent="0.2">
      <c r="A36" s="66"/>
      <c r="B36" s="6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66"/>
      <c r="P36" s="67"/>
    </row>
    <row r="38" spans="1:16" ht="15.75" x14ac:dyDescent="0.2">
      <c r="A38" s="51" t="s">
        <v>89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</row>
    <row r="40" spans="1:16" ht="24.75" customHeight="1" x14ac:dyDescent="0.2">
      <c r="A40" s="46" t="s">
        <v>2</v>
      </c>
      <c r="B40" s="46" t="s">
        <v>51</v>
      </c>
      <c r="C40" s="46" t="s">
        <v>4</v>
      </c>
      <c r="D40" s="46" t="s">
        <v>85</v>
      </c>
      <c r="E40" s="46" t="s">
        <v>90</v>
      </c>
      <c r="F40" s="46" t="s">
        <v>77</v>
      </c>
      <c r="G40" s="47" t="s">
        <v>52</v>
      </c>
      <c r="H40" s="47" t="s">
        <v>7</v>
      </c>
      <c r="I40" s="47" t="s">
        <v>78</v>
      </c>
      <c r="J40" s="47" t="s">
        <v>53</v>
      </c>
      <c r="K40" s="47" t="s">
        <v>79</v>
      </c>
      <c r="L40" s="57" t="s">
        <v>8</v>
      </c>
      <c r="M40" s="58"/>
      <c r="N40" s="59"/>
    </row>
    <row r="41" spans="1:16" ht="20.25" customHeight="1" x14ac:dyDescent="0.2">
      <c r="A41" s="46"/>
      <c r="B41" s="46"/>
      <c r="C41" s="46"/>
      <c r="D41" s="46"/>
      <c r="E41" s="46"/>
      <c r="F41" s="46"/>
      <c r="G41" s="48"/>
      <c r="H41" s="48"/>
      <c r="I41" s="48"/>
      <c r="J41" s="48"/>
      <c r="K41" s="48"/>
      <c r="L41" s="60" t="s">
        <v>13</v>
      </c>
      <c r="M41" s="61"/>
      <c r="N41" s="47" t="s">
        <v>76</v>
      </c>
    </row>
    <row r="42" spans="1:16" ht="20.25" customHeight="1" x14ac:dyDescent="0.2">
      <c r="A42" s="46"/>
      <c r="B42" s="46"/>
      <c r="C42" s="46"/>
      <c r="D42" s="46"/>
      <c r="E42" s="46"/>
      <c r="F42" s="46"/>
      <c r="G42" s="48"/>
      <c r="H42" s="48"/>
      <c r="I42" s="48"/>
      <c r="J42" s="48"/>
      <c r="K42" s="48"/>
      <c r="L42" s="62"/>
      <c r="M42" s="63"/>
      <c r="N42" s="49"/>
    </row>
    <row r="43" spans="1:16" ht="41.25" customHeight="1" x14ac:dyDescent="0.2">
      <c r="A43" s="46"/>
      <c r="B43" s="46"/>
      <c r="C43" s="46"/>
      <c r="D43" s="46"/>
      <c r="E43" s="46"/>
      <c r="F43" s="46"/>
      <c r="G43" s="48"/>
      <c r="H43" s="48"/>
      <c r="I43" s="48"/>
      <c r="J43" s="48"/>
      <c r="K43" s="48"/>
      <c r="L43" s="47" t="s">
        <v>19</v>
      </c>
      <c r="M43" s="47" t="s">
        <v>54</v>
      </c>
      <c r="N43" s="47" t="s">
        <v>21</v>
      </c>
    </row>
    <row r="44" spans="1:16" ht="88.5" customHeight="1" x14ac:dyDescent="0.2">
      <c r="A44" s="46"/>
      <c r="B44" s="46"/>
      <c r="C44" s="46"/>
      <c r="D44" s="46"/>
      <c r="E44" s="46"/>
      <c r="F44" s="46"/>
      <c r="G44" s="49"/>
      <c r="H44" s="49"/>
      <c r="I44" s="49"/>
      <c r="J44" s="49"/>
      <c r="K44" s="49"/>
      <c r="L44" s="49"/>
      <c r="M44" s="49"/>
      <c r="N44" s="49"/>
    </row>
    <row r="45" spans="1:16" s="9" customFormat="1" ht="11.25" x14ac:dyDescent="0.2">
      <c r="A45" s="11">
        <v>1</v>
      </c>
      <c r="B45" s="11">
        <v>2</v>
      </c>
      <c r="C45" s="11">
        <v>3</v>
      </c>
      <c r="D45" s="11">
        <v>4</v>
      </c>
      <c r="E45" s="11">
        <v>5</v>
      </c>
      <c r="F45" s="11">
        <v>6</v>
      </c>
      <c r="G45" s="11">
        <v>7</v>
      </c>
      <c r="H45" s="11">
        <v>8</v>
      </c>
      <c r="I45" s="11">
        <v>9</v>
      </c>
      <c r="J45" s="11">
        <v>10</v>
      </c>
      <c r="K45" s="11">
        <v>11</v>
      </c>
      <c r="L45" s="11">
        <v>12</v>
      </c>
      <c r="M45" s="11">
        <v>13</v>
      </c>
      <c r="N45" s="11">
        <v>14</v>
      </c>
    </row>
    <row r="46" spans="1:16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6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6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50" spans="1:20" ht="33.75" customHeight="1" x14ac:dyDescent="0.2">
      <c r="A50" s="57" t="s">
        <v>9</v>
      </c>
      <c r="B50" s="58"/>
      <c r="C50" s="58"/>
      <c r="D50" s="58"/>
      <c r="E50" s="58"/>
      <c r="F50" s="58"/>
      <c r="G50" s="58"/>
      <c r="H50" s="58"/>
      <c r="I50" s="58"/>
      <c r="J50" s="59"/>
      <c r="K50" s="47" t="s">
        <v>10</v>
      </c>
      <c r="L50" s="46" t="s">
        <v>12</v>
      </c>
      <c r="M50" s="46"/>
    </row>
    <row r="51" spans="1:20" ht="24" customHeight="1" x14ac:dyDescent="0.2">
      <c r="A51" s="60" t="s">
        <v>56</v>
      </c>
      <c r="B51" s="61"/>
      <c r="C51" s="57" t="s">
        <v>57</v>
      </c>
      <c r="D51" s="58"/>
      <c r="E51" s="58"/>
      <c r="F51" s="58"/>
      <c r="G51" s="58"/>
      <c r="H51" s="58"/>
      <c r="I51" s="58"/>
      <c r="J51" s="59"/>
      <c r="K51" s="48"/>
      <c r="L51" s="46"/>
      <c r="M51" s="46"/>
    </row>
    <row r="52" spans="1:20" ht="25.5" customHeight="1" x14ac:dyDescent="0.2">
      <c r="A52" s="62"/>
      <c r="B52" s="63"/>
      <c r="C52" s="57" t="s">
        <v>58</v>
      </c>
      <c r="D52" s="58"/>
      <c r="E52" s="58"/>
      <c r="F52" s="59"/>
      <c r="G52" s="57" t="s">
        <v>59</v>
      </c>
      <c r="H52" s="58"/>
      <c r="I52" s="58"/>
      <c r="J52" s="59"/>
      <c r="K52" s="48"/>
      <c r="L52" s="46"/>
      <c r="M52" s="46"/>
    </row>
    <row r="53" spans="1:20" ht="39.75" customHeight="1" x14ac:dyDescent="0.2">
      <c r="A53" s="47" t="s">
        <v>17</v>
      </c>
      <c r="B53" s="47" t="s">
        <v>18</v>
      </c>
      <c r="C53" s="64" t="s">
        <v>60</v>
      </c>
      <c r="D53" s="65"/>
      <c r="E53" s="52" t="s">
        <v>61</v>
      </c>
      <c r="F53" s="53"/>
      <c r="G53" s="64" t="s">
        <v>60</v>
      </c>
      <c r="H53" s="65"/>
      <c r="I53" s="52" t="s">
        <v>61</v>
      </c>
      <c r="J53" s="53"/>
      <c r="K53" s="48"/>
      <c r="L53" s="46"/>
      <c r="M53" s="46"/>
    </row>
    <row r="54" spans="1:20" ht="23.25" customHeight="1" x14ac:dyDescent="0.2">
      <c r="A54" s="49"/>
      <c r="B54" s="49"/>
      <c r="C54" s="3" t="s">
        <v>22</v>
      </c>
      <c r="D54" s="3" t="s">
        <v>18</v>
      </c>
      <c r="E54" s="3" t="s">
        <v>22</v>
      </c>
      <c r="F54" s="3" t="s">
        <v>18</v>
      </c>
      <c r="G54" s="3" t="s">
        <v>17</v>
      </c>
      <c r="H54" s="3" t="s">
        <v>18</v>
      </c>
      <c r="I54" s="3" t="s">
        <v>17</v>
      </c>
      <c r="J54" s="3" t="s">
        <v>18</v>
      </c>
      <c r="K54" s="49"/>
      <c r="L54" s="46"/>
      <c r="M54" s="46"/>
    </row>
    <row r="55" spans="1:20" s="9" customFormat="1" ht="11.25" x14ac:dyDescent="0.2">
      <c r="A55" s="11">
        <v>15</v>
      </c>
      <c r="B55" s="11">
        <v>16</v>
      </c>
      <c r="C55" s="11">
        <v>17</v>
      </c>
      <c r="D55" s="11">
        <v>18</v>
      </c>
      <c r="E55" s="11">
        <v>19</v>
      </c>
      <c r="F55" s="11">
        <v>20</v>
      </c>
      <c r="G55" s="11">
        <v>21</v>
      </c>
      <c r="H55" s="11">
        <v>22</v>
      </c>
      <c r="I55" s="11">
        <v>23</v>
      </c>
      <c r="J55" s="11">
        <v>24</v>
      </c>
      <c r="K55" s="11">
        <v>25</v>
      </c>
      <c r="L55" s="54">
        <v>26</v>
      </c>
      <c r="M55" s="54"/>
    </row>
    <row r="56" spans="1:2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50"/>
      <c r="M56" s="50"/>
    </row>
    <row r="57" spans="1:2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50"/>
      <c r="M57" s="50"/>
    </row>
    <row r="58" spans="1:2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50"/>
      <c r="M58" s="50"/>
    </row>
    <row r="60" spans="1:20" ht="15.75" x14ac:dyDescent="0.2">
      <c r="A60" s="51" t="s">
        <v>91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</row>
    <row r="62" spans="1:20" ht="107.25" customHeight="1" x14ac:dyDescent="0.2">
      <c r="A62" s="46" t="s">
        <v>2</v>
      </c>
      <c r="B62" s="46" t="s">
        <v>3</v>
      </c>
      <c r="C62" s="46" t="s">
        <v>4</v>
      </c>
      <c r="D62" s="46" t="s">
        <v>92</v>
      </c>
      <c r="E62" s="46" t="s">
        <v>5</v>
      </c>
      <c r="F62" s="46" t="s">
        <v>6</v>
      </c>
      <c r="G62" s="46" t="s">
        <v>7</v>
      </c>
      <c r="H62" s="46" t="s">
        <v>86</v>
      </c>
      <c r="I62" s="46" t="s">
        <v>8</v>
      </c>
      <c r="J62" s="46"/>
      <c r="K62" s="46"/>
      <c r="L62" s="46" t="s">
        <v>9</v>
      </c>
      <c r="M62" s="46"/>
      <c r="N62" s="46"/>
      <c r="O62" s="46"/>
      <c r="P62" s="47" t="s">
        <v>10</v>
      </c>
      <c r="Q62" s="46" t="s">
        <v>11</v>
      </c>
      <c r="R62" s="46"/>
      <c r="S62" s="46"/>
      <c r="T62" s="46" t="s">
        <v>55</v>
      </c>
    </row>
    <row r="63" spans="1:20" ht="49.5" customHeight="1" x14ac:dyDescent="0.2">
      <c r="A63" s="46"/>
      <c r="B63" s="46"/>
      <c r="C63" s="46"/>
      <c r="D63" s="46"/>
      <c r="E63" s="46"/>
      <c r="F63" s="46"/>
      <c r="G63" s="46"/>
      <c r="H63" s="46"/>
      <c r="I63" s="46" t="s">
        <v>13</v>
      </c>
      <c r="J63" s="46"/>
      <c r="K63" s="3" t="s">
        <v>76</v>
      </c>
      <c r="L63" s="46" t="s">
        <v>14</v>
      </c>
      <c r="M63" s="46"/>
      <c r="N63" s="46" t="s">
        <v>15</v>
      </c>
      <c r="O63" s="46"/>
      <c r="P63" s="48"/>
      <c r="Q63" s="46" t="s">
        <v>16</v>
      </c>
      <c r="R63" s="46" t="s">
        <v>17</v>
      </c>
      <c r="S63" s="46" t="s">
        <v>18</v>
      </c>
      <c r="T63" s="46"/>
    </row>
    <row r="64" spans="1:20" ht="38.25" customHeight="1" x14ac:dyDescent="0.2">
      <c r="A64" s="46"/>
      <c r="B64" s="46"/>
      <c r="C64" s="46"/>
      <c r="D64" s="46"/>
      <c r="E64" s="46"/>
      <c r="F64" s="46"/>
      <c r="G64" s="46"/>
      <c r="H64" s="46"/>
      <c r="I64" s="3" t="s">
        <v>19</v>
      </c>
      <c r="J64" s="3" t="s">
        <v>20</v>
      </c>
      <c r="K64" s="3" t="s">
        <v>21</v>
      </c>
      <c r="L64" s="3" t="s">
        <v>17</v>
      </c>
      <c r="M64" s="3" t="s">
        <v>18</v>
      </c>
      <c r="N64" s="3" t="s">
        <v>22</v>
      </c>
      <c r="O64" s="3" t="s">
        <v>18</v>
      </c>
      <c r="P64" s="49"/>
      <c r="Q64" s="46"/>
      <c r="R64" s="46"/>
      <c r="S64" s="46"/>
      <c r="T64" s="46"/>
    </row>
    <row r="65" spans="1:20" ht="12" customHeight="1" x14ac:dyDescent="0.2">
      <c r="A65" s="3">
        <v>1</v>
      </c>
      <c r="B65" s="3">
        <v>2</v>
      </c>
      <c r="C65" s="3">
        <v>3</v>
      </c>
      <c r="D65" s="3">
        <v>4</v>
      </c>
      <c r="E65" s="3">
        <v>5</v>
      </c>
      <c r="F65" s="3">
        <v>6</v>
      </c>
      <c r="G65" s="3">
        <v>7</v>
      </c>
      <c r="H65" s="3">
        <v>8</v>
      </c>
      <c r="I65" s="3">
        <v>9</v>
      </c>
      <c r="J65" s="3">
        <v>10</v>
      </c>
      <c r="K65" s="3">
        <v>11</v>
      </c>
      <c r="L65" s="3">
        <v>12</v>
      </c>
      <c r="M65" s="3">
        <v>13</v>
      </c>
      <c r="N65" s="3">
        <v>14</v>
      </c>
      <c r="O65" s="3">
        <v>15</v>
      </c>
      <c r="P65" s="3">
        <v>16</v>
      </c>
      <c r="Q65" s="3">
        <v>17</v>
      </c>
      <c r="R65" s="3">
        <v>18</v>
      </c>
      <c r="S65" s="3">
        <v>19</v>
      </c>
      <c r="T65" s="3">
        <v>20</v>
      </c>
    </row>
    <row r="66" spans="1:20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ht="12.75" customHeight="1" x14ac:dyDescent="0.2"/>
    <row r="70" spans="1:20" ht="15" x14ac:dyDescent="0.2">
      <c r="A70" s="55" t="s">
        <v>93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</row>
    <row r="71" spans="1:20" x14ac:dyDescent="0.2">
      <c r="P71" s="1" t="s">
        <v>104</v>
      </c>
    </row>
    <row r="72" spans="1:20" x14ac:dyDescent="0.2">
      <c r="A72" s="50"/>
      <c r="B72" s="50"/>
      <c r="C72" s="50"/>
      <c r="D72" s="12" t="s">
        <v>62</v>
      </c>
      <c r="E72" s="12" t="s">
        <v>63</v>
      </c>
      <c r="F72" s="12" t="s">
        <v>64</v>
      </c>
      <c r="G72" s="12" t="s">
        <v>65</v>
      </c>
      <c r="H72" s="12" t="s">
        <v>66</v>
      </c>
      <c r="I72" s="12" t="s">
        <v>67</v>
      </c>
      <c r="J72" s="12" t="s">
        <v>68</v>
      </c>
      <c r="K72" s="12" t="s">
        <v>69</v>
      </c>
      <c r="L72" s="12" t="s">
        <v>70</v>
      </c>
      <c r="M72" s="12" t="s">
        <v>71</v>
      </c>
      <c r="N72" s="12" t="s">
        <v>72</v>
      </c>
      <c r="O72" s="12" t="s">
        <v>73</v>
      </c>
      <c r="P72" s="12" t="s">
        <v>74</v>
      </c>
      <c r="Q72" s="12" t="s">
        <v>62</v>
      </c>
    </row>
    <row r="73" spans="1:20" ht="123" customHeight="1" x14ac:dyDescent="0.2">
      <c r="A73" s="56" t="s">
        <v>94</v>
      </c>
      <c r="B73" s="56"/>
      <c r="C73" s="56"/>
      <c r="D73" s="26">
        <v>7000000</v>
      </c>
      <c r="E73" s="26">
        <v>7000000</v>
      </c>
      <c r="F73" s="26">
        <v>7000000</v>
      </c>
      <c r="G73" s="26">
        <v>7000000</v>
      </c>
      <c r="H73" s="26">
        <v>7000000</v>
      </c>
      <c r="I73" s="26">
        <v>3000000</v>
      </c>
      <c r="J73" s="26">
        <v>5200000</v>
      </c>
      <c r="K73" s="26"/>
      <c r="L73" s="26"/>
      <c r="M73" s="26"/>
      <c r="N73" s="26"/>
      <c r="O73" s="26"/>
      <c r="P73" s="26"/>
      <c r="Q73" s="26"/>
    </row>
    <row r="74" spans="1:20" ht="81" customHeight="1" x14ac:dyDescent="0.2">
      <c r="A74" s="56" t="s">
        <v>95</v>
      </c>
      <c r="B74" s="56"/>
      <c r="C74" s="56"/>
      <c r="D74" s="27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/>
      <c r="L74" s="26"/>
      <c r="M74" s="26"/>
      <c r="N74" s="26"/>
      <c r="O74" s="26"/>
      <c r="P74" s="26"/>
      <c r="Q74" s="26"/>
    </row>
    <row r="75" spans="1:20" ht="68.25" customHeight="1" x14ac:dyDescent="0.2">
      <c r="A75" s="56" t="s">
        <v>96</v>
      </c>
      <c r="B75" s="56"/>
      <c r="C75" s="56"/>
      <c r="D75" s="27">
        <v>0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/>
      <c r="L75" s="26"/>
      <c r="M75" s="26"/>
      <c r="N75" s="26"/>
      <c r="O75" s="26"/>
      <c r="P75" s="26"/>
      <c r="Q75" s="26"/>
    </row>
    <row r="76" spans="1:20" ht="94.5" customHeight="1" x14ac:dyDescent="0.2">
      <c r="A76" s="56" t="s">
        <v>97</v>
      </c>
      <c r="B76" s="56"/>
      <c r="C76" s="56"/>
      <c r="D76" s="27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/>
      <c r="L76" s="26"/>
      <c r="M76" s="26"/>
      <c r="N76" s="26"/>
      <c r="O76" s="26"/>
      <c r="P76" s="26"/>
      <c r="Q76" s="26"/>
    </row>
    <row r="77" spans="1:20" x14ac:dyDescent="0.2">
      <c r="A77" s="50" t="s">
        <v>75</v>
      </c>
      <c r="B77" s="50"/>
      <c r="C77" s="50"/>
      <c r="D77" s="20">
        <f>D73+D74+D75+D76</f>
        <v>7000000</v>
      </c>
      <c r="E77" s="20">
        <f t="shared" ref="E77:Q77" si="0">E73+E74+E75+E76</f>
        <v>7000000</v>
      </c>
      <c r="F77" s="20">
        <f t="shared" si="0"/>
        <v>7000000</v>
      </c>
      <c r="G77" s="20">
        <f t="shared" si="0"/>
        <v>7000000</v>
      </c>
      <c r="H77" s="20">
        <f t="shared" si="0"/>
        <v>7000000</v>
      </c>
      <c r="I77" s="20">
        <f t="shared" si="0"/>
        <v>3000000</v>
      </c>
      <c r="J77" s="20">
        <f t="shared" si="0"/>
        <v>5200000</v>
      </c>
      <c r="K77" s="20">
        <f t="shared" si="0"/>
        <v>0</v>
      </c>
      <c r="L77" s="20">
        <f t="shared" si="0"/>
        <v>0</v>
      </c>
      <c r="M77" s="20">
        <f t="shared" si="0"/>
        <v>0</v>
      </c>
      <c r="N77" s="20">
        <f t="shared" si="0"/>
        <v>0</v>
      </c>
      <c r="O77" s="20">
        <f t="shared" si="0"/>
        <v>0</v>
      </c>
      <c r="P77" s="20">
        <f t="shared" si="0"/>
        <v>0</v>
      </c>
      <c r="Q77" s="20">
        <f t="shared" si="0"/>
        <v>0</v>
      </c>
    </row>
  </sheetData>
  <mergeCells count="100">
    <mergeCell ref="P6:S6"/>
    <mergeCell ref="P1:S1"/>
    <mergeCell ref="P2:S2"/>
    <mergeCell ref="P3:S3"/>
    <mergeCell ref="P4:S4"/>
    <mergeCell ref="P5:S5"/>
    <mergeCell ref="A7:S7"/>
    <mergeCell ref="A9:S9"/>
    <mergeCell ref="A11:A13"/>
    <mergeCell ref="B11:B13"/>
    <mergeCell ref="C11:C13"/>
    <mergeCell ref="D11:D13"/>
    <mergeCell ref="E11:E13"/>
    <mergeCell ref="F11:F13"/>
    <mergeCell ref="G11:G13"/>
    <mergeCell ref="H11:H13"/>
    <mergeCell ref="I11:K11"/>
    <mergeCell ref="L11:O11"/>
    <mergeCell ref="P11:P13"/>
    <mergeCell ref="Q11:S11"/>
    <mergeCell ref="T11:T13"/>
    <mergeCell ref="I12:J12"/>
    <mergeCell ref="L12:M12"/>
    <mergeCell ref="N12:O12"/>
    <mergeCell ref="Q12:Q13"/>
    <mergeCell ref="R12:R13"/>
    <mergeCell ref="S12:S13"/>
    <mergeCell ref="A24:S24"/>
    <mergeCell ref="A32:B32"/>
    <mergeCell ref="O32:P32"/>
    <mergeCell ref="A33:B33"/>
    <mergeCell ref="O33:P33"/>
    <mergeCell ref="A34:B34"/>
    <mergeCell ref="O34:P34"/>
    <mergeCell ref="A35:B35"/>
    <mergeCell ref="O35:P35"/>
    <mergeCell ref="A36:B36"/>
    <mergeCell ref="O36:P36"/>
    <mergeCell ref="A38:P38"/>
    <mergeCell ref="A40:A44"/>
    <mergeCell ref="B40:B44"/>
    <mergeCell ref="C40:C44"/>
    <mergeCell ref="D40:D44"/>
    <mergeCell ref="E40:E44"/>
    <mergeCell ref="G40:G44"/>
    <mergeCell ref="H40:H44"/>
    <mergeCell ref="I40:I44"/>
    <mergeCell ref="J40:J44"/>
    <mergeCell ref="K40:K44"/>
    <mergeCell ref="L40:N40"/>
    <mergeCell ref="L41:M42"/>
    <mergeCell ref="N41:N42"/>
    <mergeCell ref="L43:L44"/>
    <mergeCell ref="M43:M44"/>
    <mergeCell ref="L56:M56"/>
    <mergeCell ref="L57:M57"/>
    <mergeCell ref="A50:J50"/>
    <mergeCell ref="K50:K54"/>
    <mergeCell ref="L50:M54"/>
    <mergeCell ref="A51:B52"/>
    <mergeCell ref="C51:J51"/>
    <mergeCell ref="C52:F52"/>
    <mergeCell ref="G52:J52"/>
    <mergeCell ref="A53:A54"/>
    <mergeCell ref="B53:B54"/>
    <mergeCell ref="C53:D53"/>
    <mergeCell ref="E53:F53"/>
    <mergeCell ref="G53:H53"/>
    <mergeCell ref="N43:N44"/>
    <mergeCell ref="I53:J53"/>
    <mergeCell ref="L55:M55"/>
    <mergeCell ref="F40:F44"/>
    <mergeCell ref="A77:C77"/>
    <mergeCell ref="H62:H64"/>
    <mergeCell ref="I62:K62"/>
    <mergeCell ref="L62:O62"/>
    <mergeCell ref="A70:O70"/>
    <mergeCell ref="A72:C72"/>
    <mergeCell ref="A73:C73"/>
    <mergeCell ref="A74:C74"/>
    <mergeCell ref="A75:C75"/>
    <mergeCell ref="A76:C76"/>
    <mergeCell ref="D62:D64"/>
    <mergeCell ref="E62:E64"/>
    <mergeCell ref="F62:F64"/>
    <mergeCell ref="G62:G64"/>
    <mergeCell ref="L58:M58"/>
    <mergeCell ref="A60:R60"/>
    <mergeCell ref="A62:A64"/>
    <mergeCell ref="B62:B64"/>
    <mergeCell ref="C62:C64"/>
    <mergeCell ref="T62:T64"/>
    <mergeCell ref="I63:J63"/>
    <mergeCell ref="L63:M63"/>
    <mergeCell ref="N63:O63"/>
    <mergeCell ref="S63:S64"/>
    <mergeCell ref="P62:P64"/>
    <mergeCell ref="Q62:S62"/>
    <mergeCell ref="Q63:Q64"/>
    <mergeCell ref="R63:R64"/>
  </mergeCells>
  <printOptions horizontalCentered="1"/>
  <pageMargins left="0.36" right="0.31496062992125984" top="0.55118110236220474" bottom="0.35433070866141736" header="0.31496062992125984" footer="0.31496062992125984"/>
  <pageSetup paperSize="9" scale="54" fitToHeight="0" orientation="landscape" r:id="rId1"/>
  <rowBreaks count="4" manualBreakCount="4">
    <brk id="23" max="19" man="1"/>
    <brk id="37" max="19" man="1"/>
    <brk id="59" max="19" man="1"/>
    <brk id="69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H15"/>
  <sheetViews>
    <sheetView topLeftCell="A7" workbookViewId="0">
      <selection activeCell="D15" sqref="D15"/>
    </sheetView>
  </sheetViews>
  <sheetFormatPr defaultRowHeight="15" x14ac:dyDescent="0.25"/>
  <sheetData>
    <row r="11" spans="3:8" ht="61.5" x14ac:dyDescent="0.9">
      <c r="E11" s="21" t="s">
        <v>105</v>
      </c>
    </row>
    <row r="12" spans="3:8" ht="36" x14ac:dyDescent="0.55000000000000004">
      <c r="C12" s="16" t="s">
        <v>106</v>
      </c>
      <c r="D12" s="16"/>
      <c r="E12" s="16"/>
      <c r="F12" s="16"/>
      <c r="G12" s="16"/>
      <c r="H12" s="16"/>
    </row>
    <row r="13" spans="3:8" ht="36" x14ac:dyDescent="0.55000000000000004">
      <c r="C13" s="16" t="s">
        <v>98</v>
      </c>
      <c r="D13" s="16"/>
      <c r="E13" s="16"/>
      <c r="F13" s="16"/>
      <c r="G13" s="16"/>
      <c r="H13" s="16"/>
    </row>
    <row r="14" spans="3:8" ht="61.5" x14ac:dyDescent="0.9">
      <c r="C14" s="16"/>
      <c r="D14" s="17" t="s">
        <v>124</v>
      </c>
      <c r="E14" s="17"/>
      <c r="F14" s="17"/>
      <c r="G14" s="16"/>
      <c r="H14" s="16"/>
    </row>
    <row r="15" spans="3:8" ht="36" x14ac:dyDescent="0.55000000000000004">
      <c r="D15" s="15"/>
      <c r="E15" s="15"/>
      <c r="F15" s="15"/>
      <c r="G15" s="15"/>
      <c r="H15" s="15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C17"/>
  <sheetViews>
    <sheetView workbookViewId="0">
      <selection activeCell="C18" sqref="C18"/>
    </sheetView>
  </sheetViews>
  <sheetFormatPr defaultRowHeight="15" x14ac:dyDescent="0.25"/>
  <sheetData>
    <row r="11" spans="3:3" x14ac:dyDescent="0.25">
      <c r="C11" t="s">
        <v>100</v>
      </c>
    </row>
    <row r="13" spans="3:3" x14ac:dyDescent="0.25">
      <c r="C13" t="s">
        <v>102</v>
      </c>
    </row>
    <row r="15" spans="3:3" x14ac:dyDescent="0.25">
      <c r="C15" t="s">
        <v>101</v>
      </c>
    </row>
    <row r="17" spans="3:3" x14ac:dyDescent="0.25">
      <c r="C17" t="s">
        <v>107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Лист1</vt:lpstr>
      <vt:lpstr>Лист2</vt:lpstr>
      <vt:lpstr>приложение!Область_печати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Селихова</dc:creator>
  <cp:lastModifiedBy>User</cp:lastModifiedBy>
  <cp:lastPrinted>2018-07-09T08:32:25Z</cp:lastPrinted>
  <dcterms:created xsi:type="dcterms:W3CDTF">2016-09-20T11:38:06Z</dcterms:created>
  <dcterms:modified xsi:type="dcterms:W3CDTF">2018-07-09T09:06:37Z</dcterms:modified>
</cp:coreProperties>
</file>