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ain\Общая\БЮДЖЕТ Сельцовского гор.округа\Исполнение бюджета 2022г\год\"/>
    </mc:Choice>
  </mc:AlternateContent>
  <bookViews>
    <workbookView xWindow="480" yWindow="165" windowWidth="22995" windowHeight="8955"/>
  </bookViews>
  <sheets>
    <sheet name="без учета счетов бюджета" sheetId="2" r:id="rId1"/>
    <sheet name="Инвестиции" sheetId="1" r:id="rId2"/>
  </sheets>
  <definedNames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M39" i="1" l="1"/>
  <c r="M38" i="1" s="1"/>
  <c r="L39" i="1"/>
  <c r="N40" i="1"/>
  <c r="N39" i="1" l="1"/>
  <c r="M37" i="1"/>
  <c r="M36" i="1" s="1"/>
  <c r="L38" i="1"/>
  <c r="L37" i="1" s="1"/>
  <c r="N38" i="1" l="1"/>
  <c r="N37" i="1"/>
  <c r="L36" i="1"/>
  <c r="L35" i="1" s="1"/>
  <c r="M35" i="1"/>
  <c r="M34" i="1" s="1"/>
  <c r="N35" i="1" l="1"/>
  <c r="L34" i="1"/>
  <c r="L33" i="1" s="1"/>
  <c r="M33" i="1"/>
  <c r="M32" i="1" s="1"/>
  <c r="M31" i="1" s="1"/>
  <c r="N36" i="1"/>
  <c r="N33" i="1" l="1"/>
  <c r="L32" i="1"/>
  <c r="N34" i="1"/>
  <c r="N32" i="1" l="1"/>
  <c r="L31" i="1"/>
  <c r="N31" i="1" s="1"/>
  <c r="M29" i="1"/>
  <c r="M28" i="1" s="1"/>
  <c r="M27" i="1" s="1"/>
  <c r="M26" i="1" s="1"/>
  <c r="L29" i="1"/>
  <c r="N30" i="1"/>
  <c r="N29" i="1" l="1"/>
  <c r="L28" i="1"/>
  <c r="L27" i="1" s="1"/>
  <c r="L26" i="1" s="1"/>
  <c r="L25" i="1" s="1"/>
  <c r="L24" i="1" s="1"/>
  <c r="L23" i="1" s="1"/>
  <c r="L22" i="1" s="1"/>
  <c r="L21" i="1" s="1"/>
  <c r="L20" i="1" s="1"/>
  <c r="M25" i="1"/>
  <c r="N28" i="1" l="1"/>
  <c r="N27" i="1"/>
  <c r="N26" i="1"/>
  <c r="M24" i="1"/>
  <c r="N25" i="1"/>
  <c r="M18" i="1"/>
  <c r="M19" i="1" s="1"/>
  <c r="L18" i="1"/>
  <c r="L19" i="1" s="1"/>
  <c r="N17" i="1"/>
  <c r="M16" i="1"/>
  <c r="L16" i="1"/>
  <c r="L15" i="1" s="1"/>
  <c r="L12" i="1" s="1"/>
  <c r="L11" i="1" s="1"/>
  <c r="L10" i="1" s="1"/>
  <c r="L9" i="1" s="1"/>
  <c r="L7" i="1" s="1"/>
  <c r="M23" i="1" l="1"/>
  <c r="N24" i="1"/>
  <c r="N19" i="1"/>
  <c r="N16" i="1"/>
  <c r="L14" i="1"/>
  <c r="L13" i="1" s="1"/>
  <c r="M15" i="1"/>
  <c r="N18" i="1"/>
  <c r="N23" i="1" l="1"/>
  <c r="M22" i="1"/>
  <c r="M14" i="1"/>
  <c r="M12" i="1"/>
  <c r="N15" i="1"/>
  <c r="M21" i="1" l="1"/>
  <c r="N22" i="1"/>
  <c r="N12" i="1"/>
  <c r="M11" i="1"/>
  <c r="N14" i="1"/>
  <c r="M13" i="1"/>
  <c r="N13" i="1" s="1"/>
  <c r="M20" i="1" l="1"/>
  <c r="N20" i="1" s="1"/>
  <c r="N21" i="1"/>
  <c r="N11" i="1"/>
  <c r="M10" i="1"/>
  <c r="N10" i="1" l="1"/>
  <c r="M9" i="1"/>
  <c r="M7" i="1" s="1"/>
  <c r="N7" i="1" s="1"/>
  <c r="N9" i="1" l="1"/>
</calcChain>
</file>

<file path=xl/sharedStrings.xml><?xml version="1.0" encoding="utf-8"?>
<sst xmlns="http://schemas.openxmlformats.org/spreadsheetml/2006/main" count="443" uniqueCount="119">
  <si>
    <t>ОТЧЕТ</t>
  </si>
  <si>
    <t>рублей</t>
  </si>
  <si>
    <t>Наименование</t>
  </si>
  <si>
    <t>МП</t>
  </si>
  <si>
    <t>ППМП</t>
  </si>
  <si>
    <t>ОМ</t>
  </si>
  <si>
    <t>ГРБС</t>
  </si>
  <si>
    <t>Рз</t>
  </si>
  <si>
    <t>Пр</t>
  </si>
  <si>
    <t>НР</t>
  </si>
  <si>
    <t>ВР</t>
  </si>
  <si>
    <t>Единица измерения</t>
  </si>
  <si>
    <t>Срок ввода в действие</t>
  </si>
  <si>
    <t>Утверждено</t>
  </si>
  <si>
    <t>Исполнено</t>
  </si>
  <si>
    <t>% исполнения</t>
  </si>
  <si>
    <t>1</t>
  </si>
  <si>
    <t>2</t>
  </si>
  <si>
    <t>3</t>
  </si>
  <si>
    <t>4</t>
  </si>
  <si>
    <t>5</t>
  </si>
  <si>
    <t>Объекты муниципальной собственности, Всего</t>
  </si>
  <si>
    <t>в том числе:</t>
  </si>
  <si>
    <t>Реализация полномочий исполнительно-распорядительного органа Сельцовского городского округа</t>
  </si>
  <si>
    <t>01</t>
  </si>
  <si>
    <t/>
  </si>
  <si>
    <t>Создание благоприятных условий проживания граждан</t>
  </si>
  <si>
    <t>Администрация города Сельцо Брянской области</t>
  </si>
  <si>
    <t>001</t>
  </si>
  <si>
    <t>Жилищно-коммунальное хозяйство</t>
  </si>
  <si>
    <t>05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</si>
  <si>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</si>
  <si>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</si>
  <si>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</si>
  <si>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объекты капитального строительства муниципальной собственности</t>
  </si>
  <si>
    <t>Другие вопросы в области жилищно-коммунального хозяйства</t>
  </si>
  <si>
    <t>400</t>
  </si>
  <si>
    <t>410</t>
  </si>
  <si>
    <t>Подпрограмма "Предоставление мер социальной поддержки и социальных гарантий гражданам"</t>
  </si>
  <si>
    <t>7</t>
  </si>
  <si>
    <t>Защита прав и законных интересов несовершеннолетних, лиц из числа детей-сирот и детей, оставшихся без попечения родителей</t>
  </si>
  <si>
    <t>Социальная политика</t>
  </si>
  <si>
    <t>10</t>
  </si>
  <si>
    <t>Озрана семьи и детства</t>
  </si>
  <si>
    <t>04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</si>
  <si>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</si>
  <si>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R0820</t>
  </si>
  <si>
    <t>Приобретение квартир в муниципальный жилищный фонд с целью их предоставления детям-сиротам и детям, оставшимся без попечения родителей</t>
  </si>
  <si>
    <t>шт. квартир</t>
  </si>
  <si>
    <t>ВСЕГО РАСХОДОВ:</t>
  </si>
  <si>
    <t>228</t>
  </si>
  <si>
    <t>000</t>
  </si>
  <si>
    <t>414</t>
  </si>
  <si>
    <t>0340381680</t>
  </si>
  <si>
    <t>0709</t>
  </si>
  <si>
    <t>003</t>
  </si>
  <si>
    <t xml:space="preserve">                    Услуги, работы для целей капитальных вложений</t>
  </si>
  <si>
    <t xml:space="preserve">                  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</si>
  <si>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</si>
  <si>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 xml:space="preserve">              Бюджетные инвестиции</t>
  </si>
  <si>
    <t xml:space="preserve">            Капитальные вложения в объекты государственной (муниципальной) собственности</t>
  </si>
  <si>
    <t xml:space="preserve">          Бюджетные инвестиции в объекты капитального строительства муниципальной собственности</t>
  </si>
  <si>
    <t>0000000000</t>
  </si>
  <si>
    <t xml:space="preserve">        Другие вопросы в области образования</t>
  </si>
  <si>
    <t>0700</t>
  </si>
  <si>
    <t xml:space="preserve">      ОБРАЗОВАНИЕ</t>
  </si>
  <si>
    <t>0000</t>
  </si>
  <si>
    <t xml:space="preserve">    Отдел образования администрации г. Сельцо</t>
  </si>
  <si>
    <t>Обл310</t>
  </si>
  <si>
    <t>9253</t>
  </si>
  <si>
    <t>412</t>
  </si>
  <si>
    <t>01424R0820</t>
  </si>
  <si>
    <t>1004</t>
  </si>
  <si>
    <t xml:space="preserve">                    Увеличение стоимости основных средств</t>
  </si>
  <si>
    <t xml:space="preserve">                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</si>
  <si>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Фед310</t>
  </si>
  <si>
    <t>22-50820-00000-00000</t>
  </si>
  <si>
    <t xml:space="preserve">            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</si>
  <si>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      Бюджетные инвестиции на приобретение объектов недвижимого имущества в государственную (муниципальную) собственность</t>
  </si>
  <si>
    <t xml:space="preserve">          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</si>
  <si>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 xml:space="preserve">        Охрана семьи и детства</t>
  </si>
  <si>
    <t>1000</t>
  </si>
  <si>
    <t xml:space="preserve">      СОЦИАЛЬНАЯ ПОЛИТИКА</t>
  </si>
  <si>
    <t>0840181680</t>
  </si>
  <si>
    <t>0505</t>
  </si>
  <si>
    <t xml:space="preserve">        Другие вопросы в области жилищно-коммунального хозяйства</t>
  </si>
  <si>
    <t>0500</t>
  </si>
  <si>
    <t xml:space="preserve">      ЖИЛИЩНО-КОММУНАЛЬНОЕ ХОЗЯЙСТВО</t>
  </si>
  <si>
    <t xml:space="preserve">    Администрация города Сельцо Брянской области</t>
  </si>
  <si>
    <t>Исполнение</t>
  </si>
  <si>
    <t>Уточненная роспись/план</t>
  </si>
  <si>
    <t>РегКласс</t>
  </si>
  <si>
    <t>ДопКласс</t>
  </si>
  <si>
    <t>КОСГУ</t>
  </si>
  <si>
    <t>Расх.</t>
  </si>
  <si>
    <t>Ц.ст.</t>
  </si>
  <si>
    <t>Разд.</t>
  </si>
  <si>
    <t>Вед.</t>
  </si>
  <si>
    <t>Наименование показателя</t>
  </si>
  <si>
    <t>Единица измерения: руб.</t>
  </si>
  <si>
    <t>об исполнении бюджетных инвестиций в объеты капитальных вложений за 2022 год</t>
  </si>
  <si>
    <t>Отчет</t>
  </si>
  <si>
    <t>об исполнении бюджетных инвестиций по объектам муниципальной собственности Сельцовского городского округа Брянской области за 2022 год</t>
  </si>
  <si>
    <t>Чистая вода Сельцовского городского округа</t>
  </si>
  <si>
    <t>08</t>
  </si>
  <si>
    <t>0</t>
  </si>
  <si>
    <t>81680</t>
  </si>
  <si>
    <t>Развитие системы образования Сельцовского городского округа</t>
  </si>
  <si>
    <t>03</t>
  </si>
  <si>
    <t>Подпрограмма "Управление в сфере образования"</t>
  </si>
  <si>
    <t>Развитие инфраструктуры сферы образования</t>
  </si>
  <si>
    <t>Отдел образования адмиистрации г.Сельцо</t>
  </si>
  <si>
    <t>ПСД для строительства спортивного зала МБОУ СОШ №5 города Сельцо Брянской области</t>
  </si>
  <si>
    <t>24</t>
  </si>
  <si>
    <t>Образование</t>
  </si>
  <si>
    <t>07</t>
  </si>
  <si>
    <t>Другие вопросы в области образования</t>
  </si>
  <si>
    <t>09</t>
  </si>
  <si>
    <t>ПСД для строительства сети водоснабжения в юго-восточной части города Сельцо Брянской области (1 этап) (ул.Советская, ул.Дружбы, пер.Дружбы, ул.Коршунова, ул.Пушкина), сети водоснабжения в юго-западной части города Сельцо, сети водоснабжения в микрорайоне Первомайский города Сельцо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</si>
</sst>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>
      <alignment vertical="top" wrapText="1"/>
    </xf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10" fillId="4" borderId="0"/>
    <xf numFmtId="0" fontId="11" fillId="0" borderId="1">
      <alignment horizontal="center" vertical="center" wrapText="1"/>
    </xf>
    <xf numFmtId="1" fontId="11" fillId="0" borderId="1">
      <alignment horizontal="left" vertical="top" wrapText="1" indent="2"/>
    </xf>
    <xf numFmtId="0" fontId="11" fillId="0" borderId="0"/>
    <xf numFmtId="1" fontId="11" fillId="0" borderId="1">
      <alignment horizontal="center" vertical="top" shrinkToFit="1"/>
    </xf>
    <xf numFmtId="0" fontId="12" fillId="0" borderId="1">
      <alignment horizontal="left"/>
    </xf>
    <xf numFmtId="4" fontId="11" fillId="0" borderId="1">
      <alignment horizontal="right" vertical="top" shrinkToFit="1"/>
    </xf>
    <xf numFmtId="4" fontId="12" fillId="2" borderId="1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1">
      <alignment horizontal="right" vertical="top" shrinkToFit="1"/>
    </xf>
    <xf numFmtId="10" fontId="12" fillId="2" borderId="1">
      <alignment horizontal="right" vertical="top" shrinkToFit="1"/>
    </xf>
    <xf numFmtId="0" fontId="13" fillId="0" borderId="0">
      <alignment horizontal="center" wrapText="1"/>
    </xf>
    <xf numFmtId="0" fontId="13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2" fillId="0" borderId="1">
      <alignment vertical="top" wrapText="1"/>
    </xf>
    <xf numFmtId="4" fontId="12" fillId="5" borderId="1">
      <alignment horizontal="right" vertical="top" shrinkToFit="1"/>
    </xf>
    <xf numFmtId="10" fontId="12" fillId="5" borderId="1">
      <alignment horizontal="right" vertical="top" shrinkToFit="1"/>
    </xf>
    <xf numFmtId="0" fontId="8" fillId="0" borderId="0"/>
  </cellStyleXfs>
  <cellXfs count="69">
    <xf numFmtId="0" fontId="0" fillId="0" borderId="0" xfId="0">
      <alignment vertical="top" wrapText="1"/>
    </xf>
    <xf numFmtId="0" fontId="0" fillId="0" borderId="0" xfId="0" applyFont="1" applyFill="1" applyAlignment="1">
      <alignment vertical="top" wrapText="1"/>
    </xf>
    <xf numFmtId="10" fontId="0" fillId="0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10" fontId="5" fillId="0" borderId="3" xfId="0" applyNumberFormat="1" applyFont="1" applyFill="1" applyBorder="1" applyAlignment="1">
      <alignment vertical="center" wrapText="1"/>
    </xf>
    <xf numFmtId="10" fontId="0" fillId="0" borderId="3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5" fillId="0" borderId="6" xfId="0" applyNumberFormat="1" applyFont="1" applyFill="1" applyBorder="1" applyAlignment="1">
      <alignment horizontal="right" vertical="center" wrapText="1"/>
    </xf>
    <xf numFmtId="10" fontId="4" fillId="0" borderId="3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0" fontId="7" fillId="0" borderId="3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10" fontId="6" fillId="0" borderId="0" xfId="0" applyNumberFormat="1" applyFont="1" applyFill="1" applyAlignment="1">
      <alignment vertical="top" wrapText="1"/>
    </xf>
    <xf numFmtId="0" fontId="8" fillId="0" borderId="0" xfId="25" applyProtection="1">
      <protection locked="0"/>
    </xf>
    <xf numFmtId="0" fontId="11" fillId="0" borderId="0" xfId="9" applyNumberFormat="1" applyProtection="1"/>
    <xf numFmtId="0" fontId="11" fillId="0" borderId="0" xfId="15" applyNumberFormat="1" applyProtection="1">
      <alignment horizontal="left" wrapText="1"/>
    </xf>
    <xf numFmtId="4" fontId="12" fillId="2" borderId="1" xfId="13" applyNumberFormat="1" applyProtection="1">
      <alignment horizontal="right" vertical="top" shrinkToFit="1"/>
    </xf>
    <xf numFmtId="10" fontId="12" fillId="2" borderId="1" xfId="17" applyNumberFormat="1" applyProtection="1">
      <alignment horizontal="right" vertical="top" shrinkToFit="1"/>
    </xf>
    <xf numFmtId="4" fontId="12" fillId="5" borderId="1" xfId="23" applyNumberFormat="1" applyProtection="1">
      <alignment horizontal="right" vertical="top" shrinkToFit="1"/>
    </xf>
    <xf numFmtId="10" fontId="12" fillId="5" borderId="1" xfId="24" applyNumberFormat="1" applyProtection="1">
      <alignment horizontal="right" vertical="top" shrinkToFit="1"/>
    </xf>
    <xf numFmtId="1" fontId="11" fillId="0" borderId="1" xfId="10" applyNumberFormat="1" applyProtection="1">
      <alignment horizontal="center" vertical="top" shrinkToFit="1"/>
    </xf>
    <xf numFmtId="0" fontId="12" fillId="0" borderId="1" xfId="22" applyNumberFormat="1" applyProtection="1">
      <alignment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11" fillId="0" borderId="0" xfId="14" applyNumberFormat="1" applyAlignment="1" applyProtection="1">
      <alignment horizontal="center" wrapText="1"/>
    </xf>
    <xf numFmtId="0" fontId="14" fillId="0" borderId="0" xfId="14" applyNumberFormat="1" applyFont="1" applyAlignment="1" applyProtection="1">
      <alignment horizontal="center" vertical="center" wrapText="1"/>
    </xf>
    <xf numFmtId="0" fontId="11" fillId="0" borderId="0" xfId="20" applyNumberFormat="1" applyProtection="1">
      <alignment horizontal="right"/>
    </xf>
    <xf numFmtId="0" fontId="11" fillId="0" borderId="0" xfId="20">
      <alignment horizontal="right"/>
    </xf>
    <xf numFmtId="0" fontId="11" fillId="0" borderId="1" xfId="7" applyNumberFormat="1" applyProtection="1">
      <alignment horizontal="center" vertical="center" wrapText="1"/>
    </xf>
    <xf numFmtId="0" fontId="11" fillId="0" borderId="1" xfId="7">
      <alignment horizontal="center" vertical="center" wrapText="1"/>
    </xf>
    <xf numFmtId="0" fontId="11" fillId="0" borderId="0" xfId="15" applyNumberFormat="1" applyProtection="1">
      <alignment horizontal="left" wrapText="1"/>
    </xf>
    <xf numFmtId="0" fontId="11" fillId="0" borderId="0" xfId="15">
      <alignment horizontal="left" wrapText="1"/>
    </xf>
    <xf numFmtId="0" fontId="13" fillId="0" borderId="0" xfId="18" applyNumberFormat="1" applyAlignment="1" applyProtection="1">
      <alignment horizontal="center" wrapText="1"/>
    </xf>
    <xf numFmtId="0" fontId="12" fillId="0" borderId="1" xfId="11" applyNumberFormat="1" applyProtection="1">
      <alignment horizontal="left"/>
    </xf>
    <xf numFmtId="0" fontId="12" fillId="0" borderId="1" xfId="11">
      <alignment horizontal="left"/>
    </xf>
    <xf numFmtId="0" fontId="1" fillId="0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horizontal="right" vertical="top" wrapText="1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showGridLines="0" tabSelected="1" zoomScaleNormal="100" zoomScaleSheetLayoutView="100" workbookViewId="0">
      <pane ySplit="7" topLeftCell="A8" activePane="bottomLeft" state="frozen"/>
      <selection pane="bottomLeft" activeCell="A14" sqref="A14"/>
    </sheetView>
  </sheetViews>
  <sheetFormatPr defaultRowHeight="15" outlineLevelRow="7" x14ac:dyDescent="0.25"/>
  <cols>
    <col min="1" max="1" width="46.6640625" style="33" customWidth="1"/>
    <col min="2" max="3" width="9" style="33" customWidth="1"/>
    <col min="4" max="4" width="12.5" style="33" customWidth="1"/>
    <col min="5" max="5" width="9" style="33" customWidth="1"/>
    <col min="6" max="6" width="11.1640625" style="33" customWidth="1"/>
    <col min="7" max="8" width="25.33203125" style="33" customWidth="1"/>
    <col min="9" max="9" width="17.1640625" style="33" customWidth="1"/>
    <col min="10" max="11" width="13.6640625" style="33" customWidth="1"/>
    <col min="12" max="12" width="10.6640625" style="33" customWidth="1"/>
    <col min="13" max="16384" width="9.33203125" style="33"/>
  </cols>
  <sheetData>
    <row r="1" spans="1:12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34"/>
    </row>
    <row r="2" spans="1:12" ht="15.2" customHeight="1" x14ac:dyDescent="0.25">
      <c r="A2" s="55" t="s">
        <v>101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34"/>
    </row>
    <row r="3" spans="1:12" ht="19.5" customHeight="1" x14ac:dyDescent="0.25">
      <c r="A3" s="55" t="s">
        <v>100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34"/>
    </row>
    <row r="4" spans="1:12" ht="15.95" customHeight="1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34"/>
    </row>
    <row r="5" spans="1:12" ht="12.75" customHeight="1" x14ac:dyDescent="0.25">
      <c r="A5" s="56" t="s">
        <v>99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34"/>
    </row>
    <row r="6" spans="1:12" ht="38.25" customHeight="1" x14ac:dyDescent="0.25">
      <c r="A6" s="58" t="s">
        <v>98</v>
      </c>
      <c r="B6" s="58" t="s">
        <v>97</v>
      </c>
      <c r="C6" s="58" t="s">
        <v>96</v>
      </c>
      <c r="D6" s="58" t="s">
        <v>95</v>
      </c>
      <c r="E6" s="58" t="s">
        <v>94</v>
      </c>
      <c r="F6" s="58" t="s">
        <v>93</v>
      </c>
      <c r="G6" s="58" t="s">
        <v>92</v>
      </c>
      <c r="H6" s="58" t="s">
        <v>91</v>
      </c>
      <c r="I6" s="58" t="s">
        <v>90</v>
      </c>
      <c r="J6" s="58" t="s">
        <v>89</v>
      </c>
      <c r="K6" s="58" t="s">
        <v>15</v>
      </c>
      <c r="L6" s="34"/>
    </row>
    <row r="7" spans="1:12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34"/>
    </row>
    <row r="8" spans="1:12" ht="25.5" x14ac:dyDescent="0.25">
      <c r="A8" s="41" t="s">
        <v>88</v>
      </c>
      <c r="B8" s="40" t="s">
        <v>28</v>
      </c>
      <c r="C8" s="40" t="s">
        <v>66</v>
      </c>
      <c r="D8" s="40" t="s">
        <v>62</v>
      </c>
      <c r="E8" s="40" t="s">
        <v>51</v>
      </c>
      <c r="F8" s="40" t="s">
        <v>51</v>
      </c>
      <c r="G8" s="40"/>
      <c r="H8" s="40"/>
      <c r="I8" s="38">
        <v>29895110.66</v>
      </c>
      <c r="J8" s="38">
        <v>29895110.66</v>
      </c>
      <c r="K8" s="39">
        <v>1</v>
      </c>
      <c r="L8" s="34"/>
    </row>
    <row r="9" spans="1:12" ht="25.5" outlineLevel="1" x14ac:dyDescent="0.25">
      <c r="A9" s="41" t="s">
        <v>87</v>
      </c>
      <c r="B9" s="40" t="s">
        <v>28</v>
      </c>
      <c r="C9" s="40" t="s">
        <v>86</v>
      </c>
      <c r="D9" s="40" t="s">
        <v>62</v>
      </c>
      <c r="E9" s="40" t="s">
        <v>51</v>
      </c>
      <c r="F9" s="40" t="s">
        <v>51</v>
      </c>
      <c r="G9" s="40"/>
      <c r="H9" s="40"/>
      <c r="I9" s="38">
        <v>1635100</v>
      </c>
      <c r="J9" s="38">
        <v>1635100</v>
      </c>
      <c r="K9" s="39">
        <v>1</v>
      </c>
      <c r="L9" s="34"/>
    </row>
    <row r="10" spans="1:12" ht="25.5" outlineLevel="2" x14ac:dyDescent="0.25">
      <c r="A10" s="41" t="s">
        <v>85</v>
      </c>
      <c r="B10" s="40" t="s">
        <v>28</v>
      </c>
      <c r="C10" s="40" t="s">
        <v>84</v>
      </c>
      <c r="D10" s="40" t="s">
        <v>62</v>
      </c>
      <c r="E10" s="40" t="s">
        <v>51</v>
      </c>
      <c r="F10" s="40" t="s">
        <v>51</v>
      </c>
      <c r="G10" s="40"/>
      <c r="H10" s="40"/>
      <c r="I10" s="38">
        <v>1635100</v>
      </c>
      <c r="J10" s="38">
        <v>1635100</v>
      </c>
      <c r="K10" s="39">
        <v>1</v>
      </c>
      <c r="L10" s="34"/>
    </row>
    <row r="11" spans="1:12" ht="38.25" outlineLevel="3" x14ac:dyDescent="0.25">
      <c r="A11" s="41" t="s">
        <v>61</v>
      </c>
      <c r="B11" s="40" t="s">
        <v>28</v>
      </c>
      <c r="C11" s="40" t="s">
        <v>84</v>
      </c>
      <c r="D11" s="40" t="s">
        <v>83</v>
      </c>
      <c r="E11" s="40" t="s">
        <v>51</v>
      </c>
      <c r="F11" s="40" t="s">
        <v>51</v>
      </c>
      <c r="G11" s="40"/>
      <c r="H11" s="40"/>
      <c r="I11" s="38">
        <v>1635100</v>
      </c>
      <c r="J11" s="38">
        <v>1635100</v>
      </c>
      <c r="K11" s="39">
        <v>1</v>
      </c>
      <c r="L11" s="34"/>
    </row>
    <row r="12" spans="1:12" ht="38.25" outlineLevel="4" x14ac:dyDescent="0.25">
      <c r="A12" s="41" t="s">
        <v>60</v>
      </c>
      <c r="B12" s="40" t="s">
        <v>28</v>
      </c>
      <c r="C12" s="40" t="s">
        <v>84</v>
      </c>
      <c r="D12" s="40" t="s">
        <v>83</v>
      </c>
      <c r="E12" s="40" t="s">
        <v>36</v>
      </c>
      <c r="F12" s="40" t="s">
        <v>51</v>
      </c>
      <c r="G12" s="40"/>
      <c r="H12" s="40"/>
      <c r="I12" s="38">
        <v>1635100</v>
      </c>
      <c r="J12" s="38">
        <v>1635100</v>
      </c>
      <c r="K12" s="39">
        <v>1</v>
      </c>
      <c r="L12" s="34"/>
    </row>
    <row r="13" spans="1:12" outlineLevel="5" x14ac:dyDescent="0.25">
      <c r="A13" s="41" t="s">
        <v>59</v>
      </c>
      <c r="B13" s="40" t="s">
        <v>28</v>
      </c>
      <c r="C13" s="40" t="s">
        <v>84</v>
      </c>
      <c r="D13" s="40" t="s">
        <v>83</v>
      </c>
      <c r="E13" s="40" t="s">
        <v>37</v>
      </c>
      <c r="F13" s="40" t="s">
        <v>51</v>
      </c>
      <c r="G13" s="40"/>
      <c r="H13" s="40"/>
      <c r="I13" s="38">
        <v>1635100</v>
      </c>
      <c r="J13" s="38">
        <v>1635100</v>
      </c>
      <c r="K13" s="39">
        <v>1</v>
      </c>
      <c r="L13" s="34"/>
    </row>
    <row r="14" spans="1:12" ht="51" outlineLevel="6" x14ac:dyDescent="0.25">
      <c r="A14" s="41" t="s">
        <v>58</v>
      </c>
      <c r="B14" s="40" t="s">
        <v>28</v>
      </c>
      <c r="C14" s="40" t="s">
        <v>84</v>
      </c>
      <c r="D14" s="40" t="s">
        <v>83</v>
      </c>
      <c r="E14" s="40" t="s">
        <v>52</v>
      </c>
      <c r="F14" s="40" t="s">
        <v>51</v>
      </c>
      <c r="G14" s="40"/>
      <c r="H14" s="40"/>
      <c r="I14" s="38">
        <v>1635100</v>
      </c>
      <c r="J14" s="38">
        <v>1635100</v>
      </c>
      <c r="K14" s="39">
        <v>1</v>
      </c>
      <c r="L14" s="34"/>
    </row>
    <row r="15" spans="1:12" outlineLevel="7" x14ac:dyDescent="0.25">
      <c r="A15" s="41" t="s">
        <v>57</v>
      </c>
      <c r="B15" s="40" t="s">
        <v>28</v>
      </c>
      <c r="C15" s="40" t="s">
        <v>84</v>
      </c>
      <c r="D15" s="40" t="s">
        <v>83</v>
      </c>
      <c r="E15" s="40" t="s">
        <v>52</v>
      </c>
      <c r="F15" s="40" t="s">
        <v>51</v>
      </c>
      <c r="G15" s="40"/>
      <c r="H15" s="40"/>
      <c r="I15" s="38">
        <v>1635100</v>
      </c>
      <c r="J15" s="38">
        <v>1635100</v>
      </c>
      <c r="K15" s="39">
        <v>1</v>
      </c>
      <c r="L15" s="34"/>
    </row>
    <row r="16" spans="1:12" ht="25.5" outlineLevel="7" x14ac:dyDescent="0.25">
      <c r="A16" s="41" t="s">
        <v>56</v>
      </c>
      <c r="B16" s="40" t="s">
        <v>28</v>
      </c>
      <c r="C16" s="40" t="s">
        <v>84</v>
      </c>
      <c r="D16" s="40" t="s">
        <v>83</v>
      </c>
      <c r="E16" s="40" t="s">
        <v>52</v>
      </c>
      <c r="F16" s="40" t="s">
        <v>51</v>
      </c>
      <c r="G16" s="40"/>
      <c r="H16" s="40" t="s">
        <v>50</v>
      </c>
      <c r="I16" s="38">
        <v>1635100</v>
      </c>
      <c r="J16" s="38">
        <v>1635100</v>
      </c>
      <c r="K16" s="39">
        <v>1</v>
      </c>
      <c r="L16" s="34"/>
    </row>
    <row r="17" spans="1:12" outlineLevel="1" x14ac:dyDescent="0.25">
      <c r="A17" s="41" t="s">
        <v>82</v>
      </c>
      <c r="B17" s="40" t="s">
        <v>28</v>
      </c>
      <c r="C17" s="40" t="s">
        <v>81</v>
      </c>
      <c r="D17" s="40" t="s">
        <v>62</v>
      </c>
      <c r="E17" s="40" t="s">
        <v>51</v>
      </c>
      <c r="F17" s="40" t="s">
        <v>51</v>
      </c>
      <c r="G17" s="40"/>
      <c r="H17" s="40"/>
      <c r="I17" s="38">
        <v>28260010.66</v>
      </c>
      <c r="J17" s="38">
        <v>28260010.66</v>
      </c>
      <c r="K17" s="39">
        <v>1</v>
      </c>
      <c r="L17" s="34"/>
    </row>
    <row r="18" spans="1:12" outlineLevel="2" x14ac:dyDescent="0.25">
      <c r="A18" s="41" t="s">
        <v>80</v>
      </c>
      <c r="B18" s="40" t="s">
        <v>28</v>
      </c>
      <c r="C18" s="40" t="s">
        <v>72</v>
      </c>
      <c r="D18" s="40" t="s">
        <v>62</v>
      </c>
      <c r="E18" s="40" t="s">
        <v>51</v>
      </c>
      <c r="F18" s="40" t="s">
        <v>51</v>
      </c>
      <c r="G18" s="40"/>
      <c r="H18" s="40"/>
      <c r="I18" s="38">
        <v>28260010.66</v>
      </c>
      <c r="J18" s="38">
        <v>28260010.66</v>
      </c>
      <c r="K18" s="39">
        <v>1</v>
      </c>
      <c r="L18" s="34"/>
    </row>
    <row r="19" spans="1:12" ht="76.5" outlineLevel="3" x14ac:dyDescent="0.25">
      <c r="A19" s="41" t="s">
        <v>79</v>
      </c>
      <c r="B19" s="40" t="s">
        <v>28</v>
      </c>
      <c r="C19" s="40" t="s">
        <v>72</v>
      </c>
      <c r="D19" s="40" t="s">
        <v>71</v>
      </c>
      <c r="E19" s="40" t="s">
        <v>51</v>
      </c>
      <c r="F19" s="40" t="s">
        <v>51</v>
      </c>
      <c r="G19" s="40"/>
      <c r="H19" s="40"/>
      <c r="I19" s="38">
        <v>28260010.66</v>
      </c>
      <c r="J19" s="38">
        <v>28260010.66</v>
      </c>
      <c r="K19" s="39">
        <v>1</v>
      </c>
      <c r="L19" s="34"/>
    </row>
    <row r="20" spans="1:12" ht="38.25" outlineLevel="4" x14ac:dyDescent="0.25">
      <c r="A20" s="41" t="s">
        <v>60</v>
      </c>
      <c r="B20" s="40" t="s">
        <v>28</v>
      </c>
      <c r="C20" s="40" t="s">
        <v>72</v>
      </c>
      <c r="D20" s="40" t="s">
        <v>71</v>
      </c>
      <c r="E20" s="40" t="s">
        <v>36</v>
      </c>
      <c r="F20" s="40" t="s">
        <v>51</v>
      </c>
      <c r="G20" s="40"/>
      <c r="H20" s="40"/>
      <c r="I20" s="38">
        <v>28260010.66</v>
      </c>
      <c r="J20" s="38">
        <v>28260010.66</v>
      </c>
      <c r="K20" s="39">
        <v>1</v>
      </c>
      <c r="L20" s="34"/>
    </row>
    <row r="21" spans="1:12" outlineLevel="5" x14ac:dyDescent="0.25">
      <c r="A21" s="41" t="s">
        <v>59</v>
      </c>
      <c r="B21" s="40" t="s">
        <v>28</v>
      </c>
      <c r="C21" s="40" t="s">
        <v>72</v>
      </c>
      <c r="D21" s="40" t="s">
        <v>71</v>
      </c>
      <c r="E21" s="40" t="s">
        <v>37</v>
      </c>
      <c r="F21" s="40" t="s">
        <v>51</v>
      </c>
      <c r="G21" s="40"/>
      <c r="H21" s="40"/>
      <c r="I21" s="38">
        <v>28260010.66</v>
      </c>
      <c r="J21" s="38">
        <v>28260010.66</v>
      </c>
      <c r="K21" s="39">
        <v>1</v>
      </c>
      <c r="L21" s="34"/>
    </row>
    <row r="22" spans="1:12" ht="51" outlineLevel="6" x14ac:dyDescent="0.25">
      <c r="A22" s="41" t="s">
        <v>78</v>
      </c>
      <c r="B22" s="40" t="s">
        <v>28</v>
      </c>
      <c r="C22" s="40" t="s">
        <v>72</v>
      </c>
      <c r="D22" s="40" t="s">
        <v>71</v>
      </c>
      <c r="E22" s="40" t="s">
        <v>70</v>
      </c>
      <c r="F22" s="40" t="s">
        <v>51</v>
      </c>
      <c r="G22" s="40"/>
      <c r="H22" s="40"/>
      <c r="I22" s="38">
        <v>28260010.66</v>
      </c>
      <c r="J22" s="38">
        <v>28260010.66</v>
      </c>
      <c r="K22" s="39">
        <v>1</v>
      </c>
      <c r="L22" s="34"/>
    </row>
    <row r="23" spans="1:12" ht="89.25" outlineLevel="7" x14ac:dyDescent="0.25">
      <c r="A23" s="41" t="s">
        <v>77</v>
      </c>
      <c r="B23" s="40" t="s">
        <v>28</v>
      </c>
      <c r="C23" s="40" t="s">
        <v>72</v>
      </c>
      <c r="D23" s="40" t="s">
        <v>71</v>
      </c>
      <c r="E23" s="40" t="s">
        <v>70</v>
      </c>
      <c r="F23" s="40" t="s">
        <v>51</v>
      </c>
      <c r="G23" s="40" t="s">
        <v>76</v>
      </c>
      <c r="H23" s="40"/>
      <c r="I23" s="38">
        <v>3384810</v>
      </c>
      <c r="J23" s="38">
        <v>3384810</v>
      </c>
      <c r="K23" s="39">
        <v>1</v>
      </c>
      <c r="L23" s="34"/>
    </row>
    <row r="24" spans="1:12" ht="25.5" outlineLevel="7" x14ac:dyDescent="0.25">
      <c r="A24" s="41" t="s">
        <v>73</v>
      </c>
      <c r="B24" s="40" t="s">
        <v>28</v>
      </c>
      <c r="C24" s="40" t="s">
        <v>72</v>
      </c>
      <c r="D24" s="40" t="s">
        <v>71</v>
      </c>
      <c r="E24" s="40" t="s">
        <v>70</v>
      </c>
      <c r="F24" s="40" t="s">
        <v>51</v>
      </c>
      <c r="G24" s="40" t="s">
        <v>76</v>
      </c>
      <c r="H24" s="40" t="s">
        <v>68</v>
      </c>
      <c r="I24" s="38">
        <v>203088.6</v>
      </c>
      <c r="J24" s="38">
        <v>203088.6</v>
      </c>
      <c r="K24" s="39">
        <v>1</v>
      </c>
      <c r="L24" s="34"/>
    </row>
    <row r="25" spans="1:12" ht="25.5" outlineLevel="7" x14ac:dyDescent="0.25">
      <c r="A25" s="41" t="s">
        <v>73</v>
      </c>
      <c r="B25" s="40" t="s">
        <v>28</v>
      </c>
      <c r="C25" s="40" t="s">
        <v>72</v>
      </c>
      <c r="D25" s="40" t="s">
        <v>71</v>
      </c>
      <c r="E25" s="40" t="s">
        <v>70</v>
      </c>
      <c r="F25" s="40" t="s">
        <v>51</v>
      </c>
      <c r="G25" s="40" t="s">
        <v>76</v>
      </c>
      <c r="H25" s="40" t="s">
        <v>75</v>
      </c>
      <c r="I25" s="38">
        <v>3181721.4</v>
      </c>
      <c r="J25" s="38">
        <v>3181721.4</v>
      </c>
      <c r="K25" s="39">
        <v>1</v>
      </c>
      <c r="L25" s="34"/>
    </row>
    <row r="26" spans="1:12" ht="89.25" outlineLevel="7" x14ac:dyDescent="0.25">
      <c r="A26" s="41" t="s">
        <v>74</v>
      </c>
      <c r="B26" s="40" t="s">
        <v>28</v>
      </c>
      <c r="C26" s="40" t="s">
        <v>72</v>
      </c>
      <c r="D26" s="40" t="s">
        <v>71</v>
      </c>
      <c r="E26" s="40" t="s">
        <v>70</v>
      </c>
      <c r="F26" s="40" t="s">
        <v>51</v>
      </c>
      <c r="G26" s="40" t="s">
        <v>69</v>
      </c>
      <c r="H26" s="40"/>
      <c r="I26" s="38">
        <v>24875200.66</v>
      </c>
      <c r="J26" s="38">
        <v>24875200.66</v>
      </c>
      <c r="K26" s="39">
        <v>1</v>
      </c>
      <c r="L26" s="34"/>
    </row>
    <row r="27" spans="1:12" ht="25.5" outlineLevel="7" x14ac:dyDescent="0.25">
      <c r="A27" s="41" t="s">
        <v>73</v>
      </c>
      <c r="B27" s="40" t="s">
        <v>28</v>
      </c>
      <c r="C27" s="40" t="s">
        <v>72</v>
      </c>
      <c r="D27" s="40" t="s">
        <v>71</v>
      </c>
      <c r="E27" s="40" t="s">
        <v>70</v>
      </c>
      <c r="F27" s="40" t="s">
        <v>51</v>
      </c>
      <c r="G27" s="40" t="s">
        <v>69</v>
      </c>
      <c r="H27" s="40" t="s">
        <v>68</v>
      </c>
      <c r="I27" s="38">
        <v>24875200.66</v>
      </c>
      <c r="J27" s="38">
        <v>24875200.66</v>
      </c>
      <c r="K27" s="39">
        <v>1</v>
      </c>
      <c r="L27" s="34"/>
    </row>
    <row r="28" spans="1:12" ht="25.5" x14ac:dyDescent="0.25">
      <c r="A28" s="41" t="s">
        <v>67</v>
      </c>
      <c r="B28" s="40" t="s">
        <v>55</v>
      </c>
      <c r="C28" s="40" t="s">
        <v>66</v>
      </c>
      <c r="D28" s="40" t="s">
        <v>62</v>
      </c>
      <c r="E28" s="40" t="s">
        <v>51</v>
      </c>
      <c r="F28" s="40" t="s">
        <v>51</v>
      </c>
      <c r="G28" s="40"/>
      <c r="H28" s="40"/>
      <c r="I28" s="38">
        <v>745000</v>
      </c>
      <c r="J28" s="38">
        <v>745000</v>
      </c>
      <c r="K28" s="39">
        <v>1</v>
      </c>
      <c r="L28" s="34"/>
    </row>
    <row r="29" spans="1:12" outlineLevel="1" x14ac:dyDescent="0.25">
      <c r="A29" s="41" t="s">
        <v>65</v>
      </c>
      <c r="B29" s="40" t="s">
        <v>55</v>
      </c>
      <c r="C29" s="40" t="s">
        <v>64</v>
      </c>
      <c r="D29" s="40" t="s">
        <v>62</v>
      </c>
      <c r="E29" s="40" t="s">
        <v>51</v>
      </c>
      <c r="F29" s="40" t="s">
        <v>51</v>
      </c>
      <c r="G29" s="40"/>
      <c r="H29" s="40"/>
      <c r="I29" s="38">
        <v>745000</v>
      </c>
      <c r="J29" s="38">
        <v>745000</v>
      </c>
      <c r="K29" s="39">
        <v>1</v>
      </c>
      <c r="L29" s="34"/>
    </row>
    <row r="30" spans="1:12" ht="25.5" outlineLevel="2" x14ac:dyDescent="0.25">
      <c r="A30" s="41" t="s">
        <v>63</v>
      </c>
      <c r="B30" s="40" t="s">
        <v>55</v>
      </c>
      <c r="C30" s="40" t="s">
        <v>54</v>
      </c>
      <c r="D30" s="40" t="s">
        <v>62</v>
      </c>
      <c r="E30" s="40" t="s">
        <v>51</v>
      </c>
      <c r="F30" s="40" t="s">
        <v>51</v>
      </c>
      <c r="G30" s="40"/>
      <c r="H30" s="40"/>
      <c r="I30" s="38">
        <v>745000</v>
      </c>
      <c r="J30" s="38">
        <v>745000</v>
      </c>
      <c r="K30" s="39">
        <v>1</v>
      </c>
      <c r="L30" s="34"/>
    </row>
    <row r="31" spans="1:12" ht="38.25" outlineLevel="3" x14ac:dyDescent="0.25">
      <c r="A31" s="41" t="s">
        <v>61</v>
      </c>
      <c r="B31" s="40" t="s">
        <v>55</v>
      </c>
      <c r="C31" s="40" t="s">
        <v>54</v>
      </c>
      <c r="D31" s="40" t="s">
        <v>53</v>
      </c>
      <c r="E31" s="40" t="s">
        <v>51</v>
      </c>
      <c r="F31" s="40" t="s">
        <v>51</v>
      </c>
      <c r="G31" s="40"/>
      <c r="H31" s="40"/>
      <c r="I31" s="38">
        <v>745000</v>
      </c>
      <c r="J31" s="38">
        <v>745000</v>
      </c>
      <c r="K31" s="39">
        <v>1</v>
      </c>
      <c r="L31" s="34"/>
    </row>
    <row r="32" spans="1:12" ht="38.25" outlineLevel="4" x14ac:dyDescent="0.25">
      <c r="A32" s="41" t="s">
        <v>60</v>
      </c>
      <c r="B32" s="40" t="s">
        <v>55</v>
      </c>
      <c r="C32" s="40" t="s">
        <v>54</v>
      </c>
      <c r="D32" s="40" t="s">
        <v>53</v>
      </c>
      <c r="E32" s="40" t="s">
        <v>36</v>
      </c>
      <c r="F32" s="40" t="s">
        <v>51</v>
      </c>
      <c r="G32" s="40"/>
      <c r="H32" s="40"/>
      <c r="I32" s="38">
        <v>745000</v>
      </c>
      <c r="J32" s="38">
        <v>745000</v>
      </c>
      <c r="K32" s="39">
        <v>1</v>
      </c>
      <c r="L32" s="34"/>
    </row>
    <row r="33" spans="1:12" outlineLevel="5" x14ac:dyDescent="0.25">
      <c r="A33" s="41" t="s">
        <v>59</v>
      </c>
      <c r="B33" s="40" t="s">
        <v>55</v>
      </c>
      <c r="C33" s="40" t="s">
        <v>54</v>
      </c>
      <c r="D33" s="40" t="s">
        <v>53</v>
      </c>
      <c r="E33" s="40" t="s">
        <v>37</v>
      </c>
      <c r="F33" s="40" t="s">
        <v>51</v>
      </c>
      <c r="G33" s="40"/>
      <c r="H33" s="40"/>
      <c r="I33" s="38">
        <v>745000</v>
      </c>
      <c r="J33" s="38">
        <v>745000</v>
      </c>
      <c r="K33" s="39">
        <v>1</v>
      </c>
      <c r="L33" s="34"/>
    </row>
    <row r="34" spans="1:12" ht="51" outlineLevel="6" x14ac:dyDescent="0.25">
      <c r="A34" s="41" t="s">
        <v>58</v>
      </c>
      <c r="B34" s="40" t="s">
        <v>55</v>
      </c>
      <c r="C34" s="40" t="s">
        <v>54</v>
      </c>
      <c r="D34" s="40" t="s">
        <v>53</v>
      </c>
      <c r="E34" s="40" t="s">
        <v>52</v>
      </c>
      <c r="F34" s="40" t="s">
        <v>51</v>
      </c>
      <c r="G34" s="40"/>
      <c r="H34" s="40"/>
      <c r="I34" s="38">
        <v>745000</v>
      </c>
      <c r="J34" s="38">
        <v>745000</v>
      </c>
      <c r="K34" s="39">
        <v>1</v>
      </c>
      <c r="L34" s="34"/>
    </row>
    <row r="35" spans="1:12" outlineLevel="7" x14ac:dyDescent="0.25">
      <c r="A35" s="41" t="s">
        <v>57</v>
      </c>
      <c r="B35" s="40" t="s">
        <v>55</v>
      </c>
      <c r="C35" s="40" t="s">
        <v>54</v>
      </c>
      <c r="D35" s="40" t="s">
        <v>53</v>
      </c>
      <c r="E35" s="40" t="s">
        <v>52</v>
      </c>
      <c r="F35" s="40" t="s">
        <v>51</v>
      </c>
      <c r="G35" s="40"/>
      <c r="H35" s="40"/>
      <c r="I35" s="38">
        <v>745000</v>
      </c>
      <c r="J35" s="38">
        <v>745000</v>
      </c>
      <c r="K35" s="39">
        <v>1</v>
      </c>
      <c r="L35" s="34"/>
    </row>
    <row r="36" spans="1:12" ht="25.5" outlineLevel="7" x14ac:dyDescent="0.25">
      <c r="A36" s="41" t="s">
        <v>56</v>
      </c>
      <c r="B36" s="40" t="s">
        <v>55</v>
      </c>
      <c r="C36" s="40" t="s">
        <v>54</v>
      </c>
      <c r="D36" s="40" t="s">
        <v>53</v>
      </c>
      <c r="E36" s="40" t="s">
        <v>52</v>
      </c>
      <c r="F36" s="40" t="s">
        <v>51</v>
      </c>
      <c r="G36" s="40"/>
      <c r="H36" s="40" t="s">
        <v>50</v>
      </c>
      <c r="I36" s="38">
        <v>745000</v>
      </c>
      <c r="J36" s="38">
        <v>745000</v>
      </c>
      <c r="K36" s="39">
        <v>1</v>
      </c>
      <c r="L36" s="34"/>
    </row>
    <row r="37" spans="1:12" ht="18.75" customHeight="1" x14ac:dyDescent="0.25">
      <c r="A37" s="63" t="s">
        <v>49</v>
      </c>
      <c r="B37" s="64"/>
      <c r="C37" s="64"/>
      <c r="D37" s="64"/>
      <c r="E37" s="64"/>
      <c r="F37" s="64"/>
      <c r="G37" s="64"/>
      <c r="H37" s="64"/>
      <c r="I37" s="36">
        <v>30640110.66</v>
      </c>
      <c r="J37" s="36">
        <v>30640110.66</v>
      </c>
      <c r="K37" s="37">
        <v>1</v>
      </c>
      <c r="L37" s="34"/>
    </row>
    <row r="38" spans="1:12" ht="12.75" customHeight="1" x14ac:dyDescent="0.25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</row>
    <row r="39" spans="1:12" x14ac:dyDescent="0.25">
      <c r="A39" s="60"/>
      <c r="B39" s="61"/>
      <c r="C39" s="61"/>
      <c r="D39" s="61"/>
      <c r="E39" s="61"/>
      <c r="F39" s="61"/>
      <c r="G39" s="61"/>
      <c r="H39" s="61"/>
      <c r="I39" s="61"/>
      <c r="J39" s="35"/>
      <c r="K39" s="35"/>
      <c r="L39" s="34"/>
    </row>
  </sheetData>
  <mergeCells count="18">
    <mergeCell ref="A39:I39"/>
    <mergeCell ref="A2:K2"/>
    <mergeCell ref="A4:K4"/>
    <mergeCell ref="A37:H37"/>
    <mergeCell ref="A1:K1"/>
    <mergeCell ref="A3:K3"/>
    <mergeCell ref="A5:K5"/>
    <mergeCell ref="E6:E7"/>
    <mergeCell ref="F6:F7"/>
    <mergeCell ref="G6:G7"/>
    <mergeCell ref="A6:A7"/>
    <mergeCell ref="B6:B7"/>
    <mergeCell ref="C6:C7"/>
    <mergeCell ref="D6:D7"/>
    <mergeCell ref="H6:H7"/>
    <mergeCell ref="I6:I7"/>
    <mergeCell ref="K6:K7"/>
    <mergeCell ref="J6:J7"/>
  </mergeCells>
  <pageMargins left="0.59027779999999996" right="0.59027779999999996" top="0.59027779999999996" bottom="0.59027779999999996" header="0.39374999999999999" footer="0.39374999999999999"/>
  <pageSetup paperSize="9" scale="77" fitToHeight="2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4"/>
  <sheetViews>
    <sheetView topLeftCell="A34" zoomScale="70" zoomScaleNormal="70" workbookViewId="0">
      <selection activeCell="A4" sqref="A4:N4"/>
    </sheetView>
  </sheetViews>
  <sheetFormatPr defaultRowHeight="12.75" x14ac:dyDescent="0.2"/>
  <cols>
    <col min="1" max="1" width="59.1640625" style="1" customWidth="1"/>
    <col min="2" max="2" width="6.33203125" style="1" customWidth="1"/>
    <col min="3" max="3" width="9.33203125" style="1" customWidth="1"/>
    <col min="4" max="4" width="8.5" style="1" customWidth="1"/>
    <col min="5" max="7" width="8.83203125" style="1" customWidth="1"/>
    <col min="8" max="8" width="13.6640625" style="1" customWidth="1"/>
    <col min="9" max="9" width="9" style="1" customWidth="1"/>
    <col min="10" max="11" width="11.6640625" style="1" customWidth="1"/>
    <col min="12" max="13" width="23" style="1" customWidth="1"/>
    <col min="14" max="14" width="22.5" style="2" customWidth="1"/>
    <col min="15" max="16384" width="9.33203125" style="1"/>
  </cols>
  <sheetData>
    <row r="1" spans="1:14" ht="38.25" customHeight="1" x14ac:dyDescent="0.2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4" ht="39.75" customHeight="1" x14ac:dyDescent="0.2">
      <c r="A2" s="66" t="s">
        <v>102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</row>
    <row r="3" spans="1:14" ht="19.5" customHeight="1" x14ac:dyDescent="0.2">
      <c r="L3" s="67"/>
      <c r="M3" s="67"/>
    </row>
    <row r="4" spans="1:14" ht="22.5" customHeight="1" x14ac:dyDescent="0.2">
      <c r="A4" s="68" t="s">
        <v>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</row>
    <row r="5" spans="1:14" ht="131.25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  <c r="K5" s="3" t="s">
        <v>12</v>
      </c>
      <c r="L5" s="4" t="s">
        <v>13</v>
      </c>
      <c r="M5" s="5" t="s">
        <v>14</v>
      </c>
      <c r="N5" s="6" t="s">
        <v>15</v>
      </c>
    </row>
    <row r="6" spans="1:14" ht="15.75" x14ac:dyDescent="0.2">
      <c r="A6" s="3" t="s">
        <v>16</v>
      </c>
      <c r="B6" s="3" t="s">
        <v>17</v>
      </c>
      <c r="C6" s="3" t="s">
        <v>18</v>
      </c>
      <c r="D6" s="3" t="s">
        <v>19</v>
      </c>
      <c r="E6" s="3" t="s">
        <v>20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7">
        <v>12</v>
      </c>
      <c r="M6" s="8">
        <v>13</v>
      </c>
      <c r="N6" s="9">
        <v>14</v>
      </c>
    </row>
    <row r="7" spans="1:14" ht="42.75" customHeight="1" x14ac:dyDescent="0.2">
      <c r="A7" s="14" t="s">
        <v>21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0">
        <f>L9+L20+L31</f>
        <v>30640110.66</v>
      </c>
      <c r="M7" s="10">
        <f>M9+M20+M31</f>
        <v>30640110.66</v>
      </c>
      <c r="N7" s="11">
        <f>M7/L7</f>
        <v>1</v>
      </c>
    </row>
    <row r="8" spans="1:14" ht="23.25" customHeight="1" x14ac:dyDescent="0.2">
      <c r="A8" s="3" t="s">
        <v>22</v>
      </c>
      <c r="B8" s="3"/>
      <c r="C8" s="3"/>
      <c r="D8" s="3"/>
      <c r="E8" s="3"/>
      <c r="F8" s="3"/>
      <c r="G8" s="3"/>
      <c r="H8" s="3"/>
      <c r="I8" s="3"/>
      <c r="J8" s="3"/>
      <c r="K8" s="3"/>
      <c r="L8" s="5"/>
      <c r="M8" s="5"/>
      <c r="N8" s="12"/>
    </row>
    <row r="9" spans="1:14" ht="47.25" x14ac:dyDescent="0.2">
      <c r="A9" s="13" t="s">
        <v>23</v>
      </c>
      <c r="B9" s="14" t="s">
        <v>24</v>
      </c>
      <c r="C9" s="15" t="s">
        <v>25</v>
      </c>
      <c r="D9" s="15" t="s">
        <v>25</v>
      </c>
      <c r="E9" s="15" t="s">
        <v>25</v>
      </c>
      <c r="F9" s="15"/>
      <c r="G9" s="15"/>
      <c r="H9" s="15" t="s">
        <v>25</v>
      </c>
      <c r="I9" s="15" t="s">
        <v>25</v>
      </c>
      <c r="J9" s="15"/>
      <c r="K9" s="15"/>
      <c r="L9" s="16">
        <f>L10</f>
        <v>28260010.66</v>
      </c>
      <c r="M9" s="16">
        <f>M10</f>
        <v>28260010.66</v>
      </c>
      <c r="N9" s="11">
        <f>M9/L9</f>
        <v>1</v>
      </c>
    </row>
    <row r="10" spans="1:14" ht="47.25" x14ac:dyDescent="0.2">
      <c r="A10" s="13" t="s">
        <v>38</v>
      </c>
      <c r="B10" s="14" t="s">
        <v>24</v>
      </c>
      <c r="C10" s="14" t="s">
        <v>39</v>
      </c>
      <c r="D10" s="14" t="s">
        <v>25</v>
      </c>
      <c r="E10" s="15" t="s">
        <v>25</v>
      </c>
      <c r="F10" s="30"/>
      <c r="G10" s="30"/>
      <c r="H10" s="15" t="s">
        <v>25</v>
      </c>
      <c r="I10" s="15" t="s">
        <v>25</v>
      </c>
      <c r="J10" s="15"/>
      <c r="K10" s="15"/>
      <c r="L10" s="18">
        <f t="shared" ref="L10:M11" si="0">L11</f>
        <v>28260010.66</v>
      </c>
      <c r="M10" s="18">
        <f t="shared" si="0"/>
        <v>28260010.66</v>
      </c>
      <c r="N10" s="11">
        <f t="shared" ref="N10:N40" si="1">M10/L10</f>
        <v>1</v>
      </c>
    </row>
    <row r="11" spans="1:14" ht="63" x14ac:dyDescent="0.2">
      <c r="A11" s="13" t="s">
        <v>40</v>
      </c>
      <c r="B11" s="14" t="s">
        <v>24</v>
      </c>
      <c r="C11" s="14" t="s">
        <v>39</v>
      </c>
      <c r="D11" s="14">
        <v>24</v>
      </c>
      <c r="E11" s="15" t="s">
        <v>25</v>
      </c>
      <c r="F11" s="30"/>
      <c r="G11" s="30"/>
      <c r="H11" s="15" t="s">
        <v>25</v>
      </c>
      <c r="I11" s="15" t="s">
        <v>25</v>
      </c>
      <c r="J11" s="15"/>
      <c r="K11" s="15"/>
      <c r="L11" s="18">
        <f t="shared" si="0"/>
        <v>28260010.66</v>
      </c>
      <c r="M11" s="18">
        <f t="shared" si="0"/>
        <v>28260010.66</v>
      </c>
      <c r="N11" s="11">
        <f t="shared" si="1"/>
        <v>1</v>
      </c>
    </row>
    <row r="12" spans="1:14" ht="31.5" x14ac:dyDescent="0.2">
      <c r="A12" s="13" t="s">
        <v>27</v>
      </c>
      <c r="B12" s="14" t="s">
        <v>24</v>
      </c>
      <c r="C12" s="14" t="s">
        <v>39</v>
      </c>
      <c r="D12" s="14">
        <v>24</v>
      </c>
      <c r="E12" s="14" t="s">
        <v>28</v>
      </c>
      <c r="F12" s="20"/>
      <c r="G12" s="20"/>
      <c r="H12" s="19" t="s">
        <v>25</v>
      </c>
      <c r="I12" s="19" t="s">
        <v>25</v>
      </c>
      <c r="J12" s="19"/>
      <c r="K12" s="19"/>
      <c r="L12" s="18">
        <f>L15</f>
        <v>28260010.66</v>
      </c>
      <c r="M12" s="18">
        <f>M15</f>
        <v>28260010.66</v>
      </c>
      <c r="N12" s="11">
        <f t="shared" si="1"/>
        <v>1</v>
      </c>
    </row>
    <row r="13" spans="1:14" ht="34.5" customHeight="1" x14ac:dyDescent="0.2">
      <c r="A13" s="13" t="s">
        <v>41</v>
      </c>
      <c r="B13" s="20" t="s">
        <v>24</v>
      </c>
      <c r="C13" s="20" t="s">
        <v>39</v>
      </c>
      <c r="D13" s="20" t="s">
        <v>113</v>
      </c>
      <c r="E13" s="20" t="s">
        <v>28</v>
      </c>
      <c r="F13" s="20" t="s">
        <v>42</v>
      </c>
      <c r="G13" s="20"/>
      <c r="H13" s="31"/>
      <c r="I13" s="19"/>
      <c r="J13" s="19"/>
      <c r="K13" s="19"/>
      <c r="L13" s="18">
        <f>L14</f>
        <v>28260010.66</v>
      </c>
      <c r="M13" s="18">
        <f>M14</f>
        <v>28260010.66</v>
      </c>
      <c r="N13" s="11">
        <f t="shared" si="1"/>
        <v>1</v>
      </c>
    </row>
    <row r="14" spans="1:14" ht="40.5" customHeight="1" x14ac:dyDescent="0.2">
      <c r="A14" s="13" t="s">
        <v>43</v>
      </c>
      <c r="B14" s="20" t="s">
        <v>24</v>
      </c>
      <c r="C14" s="20" t="s">
        <v>39</v>
      </c>
      <c r="D14" s="20" t="s">
        <v>113</v>
      </c>
      <c r="E14" s="20" t="s">
        <v>28</v>
      </c>
      <c r="F14" s="20" t="s">
        <v>42</v>
      </c>
      <c r="G14" s="20" t="s">
        <v>44</v>
      </c>
      <c r="H14" s="31"/>
      <c r="I14" s="19"/>
      <c r="J14" s="19"/>
      <c r="K14" s="19"/>
      <c r="L14" s="18">
        <f>L15</f>
        <v>28260010.66</v>
      </c>
      <c r="M14" s="18">
        <f>M15</f>
        <v>28260010.66</v>
      </c>
      <c r="N14" s="11">
        <f t="shared" si="1"/>
        <v>1</v>
      </c>
    </row>
    <row r="15" spans="1:14" ht="83.25" customHeight="1" x14ac:dyDescent="0.2">
      <c r="A15" s="21" t="s">
        <v>45</v>
      </c>
      <c r="B15" s="3" t="s">
        <v>24</v>
      </c>
      <c r="C15" s="3" t="s">
        <v>39</v>
      </c>
      <c r="D15" s="3">
        <v>24</v>
      </c>
      <c r="E15" s="3" t="s">
        <v>28</v>
      </c>
      <c r="F15" s="22" t="s">
        <v>42</v>
      </c>
      <c r="G15" s="22" t="s">
        <v>44</v>
      </c>
      <c r="H15" s="3" t="s">
        <v>46</v>
      </c>
      <c r="I15" s="23" t="s">
        <v>25</v>
      </c>
      <c r="J15" s="23"/>
      <c r="K15" s="23"/>
      <c r="L15" s="24">
        <f t="shared" ref="L15:M16" si="2">L16</f>
        <v>28260010.66</v>
      </c>
      <c r="M15" s="24">
        <f t="shared" si="2"/>
        <v>28260010.66</v>
      </c>
      <c r="N15" s="17">
        <f t="shared" si="1"/>
        <v>1</v>
      </c>
    </row>
    <row r="16" spans="1:14" ht="47.25" x14ac:dyDescent="0.2">
      <c r="A16" s="21" t="s">
        <v>31</v>
      </c>
      <c r="B16" s="3" t="s">
        <v>24</v>
      </c>
      <c r="C16" s="3" t="s">
        <v>39</v>
      </c>
      <c r="D16" s="3">
        <v>24</v>
      </c>
      <c r="E16" s="3" t="s">
        <v>28</v>
      </c>
      <c r="F16" s="22" t="s">
        <v>42</v>
      </c>
      <c r="G16" s="22" t="s">
        <v>44</v>
      </c>
      <c r="H16" s="3" t="s">
        <v>46</v>
      </c>
      <c r="I16" s="3" t="s">
        <v>36</v>
      </c>
      <c r="J16" s="3"/>
      <c r="K16" s="3"/>
      <c r="L16" s="24">
        <f t="shared" si="2"/>
        <v>28260010.66</v>
      </c>
      <c r="M16" s="24">
        <f t="shared" si="2"/>
        <v>28260010.66</v>
      </c>
      <c r="N16" s="17">
        <f t="shared" si="1"/>
        <v>1</v>
      </c>
    </row>
    <row r="17" spans="1:14" ht="33.75" customHeight="1" x14ac:dyDescent="0.2">
      <c r="A17" s="21" t="s">
        <v>32</v>
      </c>
      <c r="B17" s="3" t="s">
        <v>24</v>
      </c>
      <c r="C17" s="3" t="s">
        <v>39</v>
      </c>
      <c r="D17" s="3">
        <v>24</v>
      </c>
      <c r="E17" s="3" t="s">
        <v>28</v>
      </c>
      <c r="F17" s="22" t="s">
        <v>42</v>
      </c>
      <c r="G17" s="22" t="s">
        <v>44</v>
      </c>
      <c r="H17" s="3" t="s">
        <v>46</v>
      </c>
      <c r="I17" s="3" t="s">
        <v>37</v>
      </c>
      <c r="J17" s="3"/>
      <c r="K17" s="3"/>
      <c r="L17" s="24">
        <v>28260010.66</v>
      </c>
      <c r="M17" s="24">
        <v>28260010.66</v>
      </c>
      <c r="N17" s="17">
        <f t="shared" si="1"/>
        <v>1</v>
      </c>
    </row>
    <row r="18" spans="1:14" ht="72" customHeight="1" x14ac:dyDescent="0.2">
      <c r="A18" s="21" t="s">
        <v>33</v>
      </c>
      <c r="B18" s="3" t="s">
        <v>24</v>
      </c>
      <c r="C18" s="3" t="s">
        <v>39</v>
      </c>
      <c r="D18" s="3">
        <v>24</v>
      </c>
      <c r="E18" s="3" t="s">
        <v>28</v>
      </c>
      <c r="F18" s="22" t="s">
        <v>42</v>
      </c>
      <c r="G18" s="22" t="s">
        <v>44</v>
      </c>
      <c r="H18" s="3" t="s">
        <v>46</v>
      </c>
      <c r="I18" s="3">
        <v>412</v>
      </c>
      <c r="J18" s="3"/>
      <c r="K18" s="3"/>
      <c r="L18" s="24">
        <f>L17</f>
        <v>28260010.66</v>
      </c>
      <c r="M18" s="24">
        <f>M17</f>
        <v>28260010.66</v>
      </c>
      <c r="N18" s="17">
        <f t="shared" si="1"/>
        <v>1</v>
      </c>
    </row>
    <row r="19" spans="1:14" ht="76.5" customHeight="1" x14ac:dyDescent="0.2">
      <c r="A19" s="21" t="s">
        <v>47</v>
      </c>
      <c r="B19" s="3" t="s">
        <v>24</v>
      </c>
      <c r="C19" s="3" t="s">
        <v>39</v>
      </c>
      <c r="D19" s="3">
        <v>24</v>
      </c>
      <c r="E19" s="3" t="s">
        <v>28</v>
      </c>
      <c r="F19" s="22" t="s">
        <v>42</v>
      </c>
      <c r="G19" s="22" t="s">
        <v>44</v>
      </c>
      <c r="H19" s="3" t="s">
        <v>46</v>
      </c>
      <c r="I19" s="3">
        <v>412</v>
      </c>
      <c r="J19" s="3" t="s">
        <v>48</v>
      </c>
      <c r="K19" s="3">
        <v>12</v>
      </c>
      <c r="L19" s="24">
        <f>L18</f>
        <v>28260010.66</v>
      </c>
      <c r="M19" s="24">
        <f>M18</f>
        <v>28260010.66</v>
      </c>
      <c r="N19" s="17">
        <f t="shared" si="1"/>
        <v>1</v>
      </c>
    </row>
    <row r="20" spans="1:14" ht="54.75" customHeight="1" x14ac:dyDescent="0.2">
      <c r="A20" s="13" t="s">
        <v>107</v>
      </c>
      <c r="B20" s="20" t="s">
        <v>108</v>
      </c>
      <c r="C20" s="14"/>
      <c r="D20" s="3"/>
      <c r="E20" s="3"/>
      <c r="F20" s="22"/>
      <c r="G20" s="22"/>
      <c r="H20" s="3"/>
      <c r="I20" s="3"/>
      <c r="J20" s="3"/>
      <c r="K20" s="3"/>
      <c r="L20" s="18">
        <f t="shared" ref="L20:L29" si="3">L21</f>
        <v>745000</v>
      </c>
      <c r="M20" s="18">
        <f t="shared" ref="M20:M29" si="4">M21</f>
        <v>745000</v>
      </c>
      <c r="N20" s="11">
        <f t="shared" si="1"/>
        <v>1</v>
      </c>
    </row>
    <row r="21" spans="1:14" ht="49.5" customHeight="1" x14ac:dyDescent="0.2">
      <c r="A21" s="13" t="s">
        <v>109</v>
      </c>
      <c r="B21" s="20" t="s">
        <v>108</v>
      </c>
      <c r="C21" s="20">
        <v>1</v>
      </c>
      <c r="D21" s="3"/>
      <c r="E21" s="3"/>
      <c r="F21" s="22"/>
      <c r="G21" s="22"/>
      <c r="H21" s="3"/>
      <c r="I21" s="3"/>
      <c r="J21" s="3"/>
      <c r="K21" s="3"/>
      <c r="L21" s="18">
        <f t="shared" si="3"/>
        <v>745000</v>
      </c>
      <c r="M21" s="18">
        <f t="shared" si="4"/>
        <v>745000</v>
      </c>
      <c r="N21" s="11">
        <f t="shared" si="1"/>
        <v>1</v>
      </c>
    </row>
    <row r="22" spans="1:14" ht="48.75" customHeight="1" x14ac:dyDescent="0.2">
      <c r="A22" s="13" t="s">
        <v>110</v>
      </c>
      <c r="B22" s="20" t="s">
        <v>108</v>
      </c>
      <c r="C22" s="20" t="s">
        <v>16</v>
      </c>
      <c r="D22" s="20" t="s">
        <v>108</v>
      </c>
      <c r="E22" s="14"/>
      <c r="F22" s="20"/>
      <c r="G22" s="20"/>
      <c r="H22" s="14"/>
      <c r="I22" s="14"/>
      <c r="J22" s="14"/>
      <c r="K22" s="14"/>
      <c r="L22" s="18">
        <f t="shared" si="3"/>
        <v>745000</v>
      </c>
      <c r="M22" s="18">
        <f t="shared" si="4"/>
        <v>745000</v>
      </c>
      <c r="N22" s="11">
        <f t="shared" si="1"/>
        <v>1</v>
      </c>
    </row>
    <row r="23" spans="1:14" ht="48.75" customHeight="1" x14ac:dyDescent="0.2">
      <c r="A23" s="13" t="s">
        <v>111</v>
      </c>
      <c r="B23" s="20" t="s">
        <v>108</v>
      </c>
      <c r="C23" s="20" t="s">
        <v>16</v>
      </c>
      <c r="D23" s="20" t="s">
        <v>108</v>
      </c>
      <c r="E23" s="20" t="s">
        <v>55</v>
      </c>
      <c r="F23" s="22"/>
      <c r="G23" s="22"/>
      <c r="H23" s="3"/>
      <c r="I23" s="3"/>
      <c r="J23" s="3"/>
      <c r="K23" s="3"/>
      <c r="L23" s="18">
        <f t="shared" si="3"/>
        <v>745000</v>
      </c>
      <c r="M23" s="18">
        <f t="shared" si="4"/>
        <v>745000</v>
      </c>
      <c r="N23" s="11">
        <f t="shared" si="1"/>
        <v>1</v>
      </c>
    </row>
    <row r="24" spans="1:14" ht="36" customHeight="1" x14ac:dyDescent="0.2">
      <c r="A24" s="13" t="s">
        <v>114</v>
      </c>
      <c r="B24" s="20" t="s">
        <v>108</v>
      </c>
      <c r="C24" s="20" t="s">
        <v>16</v>
      </c>
      <c r="D24" s="20" t="s">
        <v>108</v>
      </c>
      <c r="E24" s="20" t="s">
        <v>55</v>
      </c>
      <c r="F24" s="20" t="s">
        <v>115</v>
      </c>
      <c r="G24" s="22"/>
      <c r="H24" s="3"/>
      <c r="I24" s="3"/>
      <c r="J24" s="3"/>
      <c r="K24" s="3"/>
      <c r="L24" s="18">
        <f t="shared" si="3"/>
        <v>745000</v>
      </c>
      <c r="M24" s="18">
        <f t="shared" si="4"/>
        <v>745000</v>
      </c>
      <c r="N24" s="11">
        <f t="shared" si="1"/>
        <v>1</v>
      </c>
    </row>
    <row r="25" spans="1:14" ht="38.25" customHeight="1" x14ac:dyDescent="0.2">
      <c r="A25" s="13" t="s">
        <v>116</v>
      </c>
      <c r="B25" s="20" t="s">
        <v>108</v>
      </c>
      <c r="C25" s="20" t="s">
        <v>16</v>
      </c>
      <c r="D25" s="20" t="s">
        <v>108</v>
      </c>
      <c r="E25" s="20" t="s">
        <v>55</v>
      </c>
      <c r="F25" s="22" t="s">
        <v>115</v>
      </c>
      <c r="G25" s="22" t="s">
        <v>117</v>
      </c>
      <c r="H25" s="3"/>
      <c r="I25" s="3"/>
      <c r="J25" s="3"/>
      <c r="K25" s="3"/>
      <c r="L25" s="18">
        <f t="shared" si="3"/>
        <v>745000</v>
      </c>
      <c r="M25" s="18">
        <f t="shared" si="4"/>
        <v>745000</v>
      </c>
      <c r="N25" s="11">
        <f t="shared" si="1"/>
        <v>1</v>
      </c>
    </row>
    <row r="26" spans="1:14" ht="76.5" customHeight="1" x14ac:dyDescent="0.2">
      <c r="A26" s="21" t="s">
        <v>34</v>
      </c>
      <c r="B26" s="22" t="s">
        <v>108</v>
      </c>
      <c r="C26" s="22" t="s">
        <v>16</v>
      </c>
      <c r="D26" s="22" t="s">
        <v>108</v>
      </c>
      <c r="E26" s="22" t="s">
        <v>55</v>
      </c>
      <c r="F26" s="44" t="s">
        <v>115</v>
      </c>
      <c r="G26" s="44" t="s">
        <v>117</v>
      </c>
      <c r="H26" s="22" t="s">
        <v>106</v>
      </c>
      <c r="I26" s="3"/>
      <c r="J26" s="3"/>
      <c r="K26" s="3"/>
      <c r="L26" s="24">
        <f t="shared" si="3"/>
        <v>745000</v>
      </c>
      <c r="M26" s="24">
        <f t="shared" si="4"/>
        <v>745000</v>
      </c>
      <c r="N26" s="17">
        <f t="shared" si="1"/>
        <v>1</v>
      </c>
    </row>
    <row r="27" spans="1:14" ht="53.25" customHeight="1" x14ac:dyDescent="0.2">
      <c r="A27" s="21" t="s">
        <v>31</v>
      </c>
      <c r="B27" s="22" t="s">
        <v>108</v>
      </c>
      <c r="C27" s="22" t="s">
        <v>16</v>
      </c>
      <c r="D27" s="22" t="s">
        <v>108</v>
      </c>
      <c r="E27" s="42" t="s">
        <v>55</v>
      </c>
      <c r="F27" s="44" t="s">
        <v>115</v>
      </c>
      <c r="G27" s="44" t="s">
        <v>117</v>
      </c>
      <c r="H27" s="43" t="s">
        <v>106</v>
      </c>
      <c r="I27" s="22" t="s">
        <v>36</v>
      </c>
      <c r="J27" s="3"/>
      <c r="K27" s="3"/>
      <c r="L27" s="24">
        <f t="shared" si="3"/>
        <v>745000</v>
      </c>
      <c r="M27" s="24">
        <f t="shared" si="4"/>
        <v>745000</v>
      </c>
      <c r="N27" s="17">
        <f t="shared" si="1"/>
        <v>1</v>
      </c>
    </row>
    <row r="28" spans="1:14" ht="44.25" customHeight="1" x14ac:dyDescent="0.2">
      <c r="A28" s="21" t="s">
        <v>32</v>
      </c>
      <c r="B28" s="22" t="s">
        <v>108</v>
      </c>
      <c r="C28" s="22" t="s">
        <v>16</v>
      </c>
      <c r="D28" s="22" t="s">
        <v>108</v>
      </c>
      <c r="E28" s="42" t="s">
        <v>55</v>
      </c>
      <c r="F28" s="44" t="s">
        <v>115</v>
      </c>
      <c r="G28" s="44" t="s">
        <v>117</v>
      </c>
      <c r="H28" s="43" t="s">
        <v>106</v>
      </c>
      <c r="I28" s="22" t="s">
        <v>37</v>
      </c>
      <c r="J28" s="3"/>
      <c r="K28" s="3"/>
      <c r="L28" s="24">
        <f t="shared" si="3"/>
        <v>745000</v>
      </c>
      <c r="M28" s="24">
        <f t="shared" si="4"/>
        <v>745000</v>
      </c>
      <c r="N28" s="17">
        <f t="shared" si="1"/>
        <v>1</v>
      </c>
    </row>
    <row r="29" spans="1:14" ht="54.75" customHeight="1" x14ac:dyDescent="0.2">
      <c r="A29" s="21" t="s">
        <v>33</v>
      </c>
      <c r="B29" s="22" t="s">
        <v>108</v>
      </c>
      <c r="C29" s="22" t="s">
        <v>16</v>
      </c>
      <c r="D29" s="22" t="s">
        <v>108</v>
      </c>
      <c r="E29" s="42" t="s">
        <v>55</v>
      </c>
      <c r="F29" s="46" t="s">
        <v>115</v>
      </c>
      <c r="G29" s="46" t="s">
        <v>117</v>
      </c>
      <c r="H29" s="43" t="s">
        <v>106</v>
      </c>
      <c r="I29" s="22" t="s">
        <v>52</v>
      </c>
      <c r="J29" s="3"/>
      <c r="K29" s="3"/>
      <c r="L29" s="24">
        <f t="shared" si="3"/>
        <v>745000</v>
      </c>
      <c r="M29" s="24">
        <f t="shared" si="4"/>
        <v>745000</v>
      </c>
      <c r="N29" s="17">
        <f t="shared" si="1"/>
        <v>1</v>
      </c>
    </row>
    <row r="30" spans="1:14" ht="58.5" customHeight="1" x14ac:dyDescent="0.2">
      <c r="A30" s="25" t="s">
        <v>112</v>
      </c>
      <c r="B30" s="27" t="s">
        <v>108</v>
      </c>
      <c r="C30" s="27" t="s">
        <v>16</v>
      </c>
      <c r="D30" s="27" t="s">
        <v>108</v>
      </c>
      <c r="E30" s="47" t="s">
        <v>55</v>
      </c>
      <c r="F30" s="49" t="s">
        <v>115</v>
      </c>
      <c r="G30" s="49" t="s">
        <v>117</v>
      </c>
      <c r="H30" s="48" t="s">
        <v>106</v>
      </c>
      <c r="I30" s="45" t="s">
        <v>52</v>
      </c>
      <c r="J30" s="26"/>
      <c r="K30" s="26"/>
      <c r="L30" s="28">
        <v>745000</v>
      </c>
      <c r="M30" s="28">
        <v>745000</v>
      </c>
      <c r="N30" s="29">
        <f t="shared" si="1"/>
        <v>1</v>
      </c>
    </row>
    <row r="31" spans="1:14" ht="58.5" customHeight="1" x14ac:dyDescent="0.2">
      <c r="A31" s="13" t="s">
        <v>103</v>
      </c>
      <c r="B31" s="14" t="s">
        <v>104</v>
      </c>
      <c r="C31" s="15" t="s">
        <v>25</v>
      </c>
      <c r="D31" s="15" t="s">
        <v>25</v>
      </c>
      <c r="E31" s="15" t="s">
        <v>25</v>
      </c>
      <c r="F31" s="49"/>
      <c r="G31" s="49"/>
      <c r="H31" s="48"/>
      <c r="I31" s="45"/>
      <c r="J31" s="26"/>
      <c r="K31" s="26"/>
      <c r="L31" s="18">
        <f t="shared" ref="L31:L39" si="5">L32</f>
        <v>1635100</v>
      </c>
      <c r="M31" s="18">
        <f t="shared" ref="M31:M39" si="6">M32</f>
        <v>1635100</v>
      </c>
      <c r="N31" s="11">
        <f t="shared" si="1"/>
        <v>1</v>
      </c>
    </row>
    <row r="32" spans="1:14" ht="58.5" customHeight="1" x14ac:dyDescent="0.2">
      <c r="A32" s="13" t="s">
        <v>26</v>
      </c>
      <c r="B32" s="14" t="s">
        <v>104</v>
      </c>
      <c r="C32" s="14" t="s">
        <v>105</v>
      </c>
      <c r="D32" s="14" t="s">
        <v>24</v>
      </c>
      <c r="E32" s="15" t="s">
        <v>25</v>
      </c>
      <c r="F32" s="49"/>
      <c r="G32" s="49"/>
      <c r="H32" s="48"/>
      <c r="I32" s="45"/>
      <c r="J32" s="26"/>
      <c r="K32" s="26"/>
      <c r="L32" s="18">
        <f t="shared" si="5"/>
        <v>1635100</v>
      </c>
      <c r="M32" s="18">
        <f t="shared" si="6"/>
        <v>1635100</v>
      </c>
      <c r="N32" s="11">
        <f t="shared" si="1"/>
        <v>1</v>
      </c>
    </row>
    <row r="33" spans="1:14" ht="55.5" customHeight="1" x14ac:dyDescent="0.2">
      <c r="A33" s="13" t="s">
        <v>27</v>
      </c>
      <c r="B33" s="14" t="s">
        <v>104</v>
      </c>
      <c r="C33" s="14" t="s">
        <v>105</v>
      </c>
      <c r="D33" s="14" t="s">
        <v>24</v>
      </c>
      <c r="E33" s="14" t="s">
        <v>28</v>
      </c>
      <c r="F33" s="49"/>
      <c r="G33" s="49"/>
      <c r="H33" s="48"/>
      <c r="I33" s="45"/>
      <c r="J33" s="26"/>
      <c r="K33" s="26"/>
      <c r="L33" s="18">
        <f t="shared" si="5"/>
        <v>1635100</v>
      </c>
      <c r="M33" s="18">
        <f t="shared" si="6"/>
        <v>1635100</v>
      </c>
      <c r="N33" s="11">
        <f t="shared" si="1"/>
        <v>1</v>
      </c>
    </row>
    <row r="34" spans="1:14" ht="44.25" customHeight="1" x14ac:dyDescent="0.2">
      <c r="A34" s="13" t="s">
        <v>29</v>
      </c>
      <c r="B34" s="20" t="s">
        <v>104</v>
      </c>
      <c r="C34" s="20" t="s">
        <v>105</v>
      </c>
      <c r="D34" s="20" t="s">
        <v>24</v>
      </c>
      <c r="E34" s="20" t="s">
        <v>28</v>
      </c>
      <c r="F34" s="20" t="s">
        <v>30</v>
      </c>
      <c r="G34" s="49"/>
      <c r="H34" s="48"/>
      <c r="I34" s="45"/>
      <c r="J34" s="26"/>
      <c r="K34" s="26"/>
      <c r="L34" s="18">
        <f t="shared" si="5"/>
        <v>1635100</v>
      </c>
      <c r="M34" s="18">
        <f t="shared" si="6"/>
        <v>1635100</v>
      </c>
      <c r="N34" s="11">
        <f t="shared" si="1"/>
        <v>1</v>
      </c>
    </row>
    <row r="35" spans="1:14" ht="50.25" customHeight="1" x14ac:dyDescent="0.2">
      <c r="A35" s="13" t="s">
        <v>35</v>
      </c>
      <c r="B35" s="20" t="s">
        <v>104</v>
      </c>
      <c r="C35" s="20" t="s">
        <v>105</v>
      </c>
      <c r="D35" s="20" t="s">
        <v>24</v>
      </c>
      <c r="E35" s="50" t="s">
        <v>28</v>
      </c>
      <c r="F35" s="51" t="s">
        <v>30</v>
      </c>
      <c r="G35" s="51" t="s">
        <v>30</v>
      </c>
      <c r="H35" s="48"/>
      <c r="I35" s="45"/>
      <c r="J35" s="26"/>
      <c r="K35" s="26"/>
      <c r="L35" s="18">
        <f t="shared" si="5"/>
        <v>1635100</v>
      </c>
      <c r="M35" s="18">
        <f t="shared" si="6"/>
        <v>1635100</v>
      </c>
      <c r="N35" s="11">
        <f t="shared" si="1"/>
        <v>1</v>
      </c>
    </row>
    <row r="36" spans="1:14" ht="43.5" customHeight="1" x14ac:dyDescent="0.2">
      <c r="A36" s="21" t="s">
        <v>34</v>
      </c>
      <c r="B36" s="22" t="s">
        <v>104</v>
      </c>
      <c r="C36" s="22" t="s">
        <v>105</v>
      </c>
      <c r="D36" s="22" t="s">
        <v>24</v>
      </c>
      <c r="E36" s="42" t="s">
        <v>28</v>
      </c>
      <c r="F36" s="46" t="s">
        <v>30</v>
      </c>
      <c r="G36" s="46" t="s">
        <v>30</v>
      </c>
      <c r="H36" s="52" t="s">
        <v>106</v>
      </c>
      <c r="I36" s="45"/>
      <c r="J36" s="27"/>
      <c r="K36" s="27"/>
      <c r="L36" s="24">
        <f t="shared" si="5"/>
        <v>1635100</v>
      </c>
      <c r="M36" s="24">
        <f t="shared" si="6"/>
        <v>1635100</v>
      </c>
      <c r="N36" s="17">
        <f t="shared" si="1"/>
        <v>1</v>
      </c>
    </row>
    <row r="37" spans="1:14" ht="58.5" customHeight="1" x14ac:dyDescent="0.2">
      <c r="A37" s="21" t="s">
        <v>31</v>
      </c>
      <c r="B37" s="22" t="s">
        <v>104</v>
      </c>
      <c r="C37" s="22" t="s">
        <v>105</v>
      </c>
      <c r="D37" s="22" t="s">
        <v>24</v>
      </c>
      <c r="E37" s="42" t="s">
        <v>28</v>
      </c>
      <c r="F37" s="46" t="s">
        <v>30</v>
      </c>
      <c r="G37" s="46" t="s">
        <v>30</v>
      </c>
      <c r="H37" s="52" t="s">
        <v>106</v>
      </c>
      <c r="I37" s="53" t="s">
        <v>36</v>
      </c>
      <c r="J37" s="27"/>
      <c r="K37" s="27"/>
      <c r="L37" s="24">
        <f t="shared" si="5"/>
        <v>1635100</v>
      </c>
      <c r="M37" s="24">
        <f t="shared" si="6"/>
        <v>1635100</v>
      </c>
      <c r="N37" s="17">
        <f t="shared" si="1"/>
        <v>1</v>
      </c>
    </row>
    <row r="38" spans="1:14" ht="58.5" customHeight="1" x14ac:dyDescent="0.2">
      <c r="A38" s="21" t="s">
        <v>32</v>
      </c>
      <c r="B38" s="22" t="s">
        <v>104</v>
      </c>
      <c r="C38" s="22" t="s">
        <v>105</v>
      </c>
      <c r="D38" s="22" t="s">
        <v>24</v>
      </c>
      <c r="E38" s="42" t="s">
        <v>28</v>
      </c>
      <c r="F38" s="46" t="s">
        <v>30</v>
      </c>
      <c r="G38" s="46" t="s">
        <v>30</v>
      </c>
      <c r="H38" s="52" t="s">
        <v>106</v>
      </c>
      <c r="I38" s="53" t="s">
        <v>37</v>
      </c>
      <c r="J38" s="27"/>
      <c r="K38" s="27"/>
      <c r="L38" s="24">
        <f t="shared" si="5"/>
        <v>1635100</v>
      </c>
      <c r="M38" s="24">
        <f t="shared" si="6"/>
        <v>1635100</v>
      </c>
      <c r="N38" s="17">
        <f t="shared" si="1"/>
        <v>1</v>
      </c>
    </row>
    <row r="39" spans="1:14" ht="66.75" customHeight="1" x14ac:dyDescent="0.2">
      <c r="A39" s="21" t="s">
        <v>33</v>
      </c>
      <c r="B39" s="22" t="s">
        <v>104</v>
      </c>
      <c r="C39" s="22" t="s">
        <v>105</v>
      </c>
      <c r="D39" s="22" t="s">
        <v>24</v>
      </c>
      <c r="E39" s="42" t="s">
        <v>28</v>
      </c>
      <c r="F39" s="46" t="s">
        <v>30</v>
      </c>
      <c r="G39" s="46" t="s">
        <v>30</v>
      </c>
      <c r="H39" s="52" t="s">
        <v>106</v>
      </c>
      <c r="I39" s="53" t="s">
        <v>52</v>
      </c>
      <c r="J39" s="27"/>
      <c r="K39" s="27"/>
      <c r="L39" s="24">
        <f t="shared" si="5"/>
        <v>1635100</v>
      </c>
      <c r="M39" s="24">
        <f t="shared" si="6"/>
        <v>1635100</v>
      </c>
      <c r="N39" s="17">
        <f t="shared" si="1"/>
        <v>1</v>
      </c>
    </row>
    <row r="40" spans="1:14" ht="141.75" customHeight="1" x14ac:dyDescent="0.2">
      <c r="A40" s="25" t="s">
        <v>118</v>
      </c>
      <c r="B40" s="27" t="s">
        <v>104</v>
      </c>
      <c r="C40" s="27" t="s">
        <v>105</v>
      </c>
      <c r="D40" s="27" t="s">
        <v>24</v>
      </c>
      <c r="E40" s="47" t="s">
        <v>28</v>
      </c>
      <c r="F40" s="49" t="s">
        <v>30</v>
      </c>
      <c r="G40" s="49" t="s">
        <v>30</v>
      </c>
      <c r="H40" s="48" t="s">
        <v>106</v>
      </c>
      <c r="I40" s="45" t="s">
        <v>52</v>
      </c>
      <c r="J40" s="27"/>
      <c r="K40" s="27"/>
      <c r="L40" s="28">
        <v>1635100</v>
      </c>
      <c r="M40" s="28">
        <v>1635100</v>
      </c>
      <c r="N40" s="29">
        <f t="shared" si="1"/>
        <v>1</v>
      </c>
    </row>
    <row r="41" spans="1:14" x14ac:dyDescent="0.2">
      <c r="N41" s="32"/>
    </row>
    <row r="42" spans="1:14" x14ac:dyDescent="0.2">
      <c r="N42" s="32"/>
    </row>
    <row r="43" spans="1:14" x14ac:dyDescent="0.2">
      <c r="N43" s="32"/>
    </row>
    <row r="44" spans="1:14" x14ac:dyDescent="0.2">
      <c r="N44" s="32"/>
    </row>
    <row r="45" spans="1:14" x14ac:dyDescent="0.2">
      <c r="N45" s="32"/>
    </row>
    <row r="46" spans="1:14" x14ac:dyDescent="0.2">
      <c r="N46" s="32"/>
    </row>
    <row r="47" spans="1:14" x14ac:dyDescent="0.2">
      <c r="N47" s="32"/>
    </row>
    <row r="48" spans="1:14" x14ac:dyDescent="0.2">
      <c r="N48" s="32"/>
    </row>
    <row r="49" spans="14:14" x14ac:dyDescent="0.2">
      <c r="N49" s="32"/>
    </row>
    <row r="50" spans="14:14" x14ac:dyDescent="0.2">
      <c r="N50" s="32"/>
    </row>
    <row r="51" spans="14:14" x14ac:dyDescent="0.2">
      <c r="N51" s="32"/>
    </row>
    <row r="52" spans="14:14" x14ac:dyDescent="0.2">
      <c r="N52" s="32"/>
    </row>
    <row r="53" spans="14:14" x14ac:dyDescent="0.2">
      <c r="N53" s="32"/>
    </row>
    <row r="54" spans="14:14" x14ac:dyDescent="0.2">
      <c r="N54" s="32"/>
    </row>
    <row r="55" spans="14:14" x14ac:dyDescent="0.2">
      <c r="N55" s="32"/>
    </row>
    <row r="56" spans="14:14" x14ac:dyDescent="0.2">
      <c r="N56" s="32"/>
    </row>
    <row r="57" spans="14:14" x14ac:dyDescent="0.2">
      <c r="N57" s="32"/>
    </row>
    <row r="58" spans="14:14" x14ac:dyDescent="0.2">
      <c r="N58" s="32"/>
    </row>
    <row r="59" spans="14:14" x14ac:dyDescent="0.2">
      <c r="N59" s="32"/>
    </row>
    <row r="60" spans="14:14" x14ac:dyDescent="0.2">
      <c r="N60" s="32"/>
    </row>
    <row r="61" spans="14:14" x14ac:dyDescent="0.2">
      <c r="N61" s="32"/>
    </row>
    <row r="62" spans="14:14" x14ac:dyDescent="0.2">
      <c r="N62" s="32"/>
    </row>
    <row r="63" spans="14:14" x14ac:dyDescent="0.2">
      <c r="N63" s="32"/>
    </row>
    <row r="64" spans="14:14" x14ac:dyDescent="0.2">
      <c r="N64" s="32"/>
    </row>
    <row r="65" spans="14:14" x14ac:dyDescent="0.2">
      <c r="N65" s="32"/>
    </row>
    <row r="66" spans="14:14" x14ac:dyDescent="0.2">
      <c r="N66" s="32"/>
    </row>
    <row r="67" spans="14:14" x14ac:dyDescent="0.2">
      <c r="N67" s="32"/>
    </row>
    <row r="68" spans="14:14" x14ac:dyDescent="0.2">
      <c r="N68" s="32"/>
    </row>
    <row r="69" spans="14:14" x14ac:dyDescent="0.2">
      <c r="N69" s="32"/>
    </row>
    <row r="70" spans="14:14" x14ac:dyDescent="0.2">
      <c r="N70" s="32"/>
    </row>
    <row r="71" spans="14:14" x14ac:dyDescent="0.2">
      <c r="N71" s="32"/>
    </row>
    <row r="72" spans="14:14" x14ac:dyDescent="0.2">
      <c r="N72" s="32"/>
    </row>
    <row r="73" spans="14:14" x14ac:dyDescent="0.2">
      <c r="N73" s="32"/>
    </row>
    <row r="74" spans="14:14" x14ac:dyDescent="0.2">
      <c r="N74" s="32"/>
    </row>
    <row r="75" spans="14:14" x14ac:dyDescent="0.2">
      <c r="N75" s="32"/>
    </row>
    <row r="76" spans="14:14" x14ac:dyDescent="0.2">
      <c r="N76" s="32"/>
    </row>
    <row r="77" spans="14:14" x14ac:dyDescent="0.2">
      <c r="N77" s="32"/>
    </row>
    <row r="78" spans="14:14" x14ac:dyDescent="0.2">
      <c r="N78" s="32"/>
    </row>
    <row r="79" spans="14:14" x14ac:dyDescent="0.2">
      <c r="N79" s="32"/>
    </row>
    <row r="80" spans="14:14" x14ac:dyDescent="0.2">
      <c r="N80" s="32"/>
    </row>
    <row r="81" spans="14:14" x14ac:dyDescent="0.2">
      <c r="N81" s="32"/>
    </row>
    <row r="82" spans="14:14" x14ac:dyDescent="0.2">
      <c r="N82" s="32"/>
    </row>
    <row r="83" spans="14:14" x14ac:dyDescent="0.2">
      <c r="N83" s="32"/>
    </row>
    <row r="84" spans="14:14" x14ac:dyDescent="0.2">
      <c r="N84" s="32"/>
    </row>
    <row r="85" spans="14:14" x14ac:dyDescent="0.2">
      <c r="N85" s="32"/>
    </row>
    <row r="86" spans="14:14" x14ac:dyDescent="0.2">
      <c r="N86" s="32"/>
    </row>
    <row r="87" spans="14:14" x14ac:dyDescent="0.2">
      <c r="N87" s="32"/>
    </row>
    <row r="88" spans="14:14" x14ac:dyDescent="0.2">
      <c r="N88" s="32"/>
    </row>
    <row r="89" spans="14:14" x14ac:dyDescent="0.2">
      <c r="N89" s="32"/>
    </row>
    <row r="90" spans="14:14" x14ac:dyDescent="0.2">
      <c r="N90" s="32"/>
    </row>
    <row r="91" spans="14:14" x14ac:dyDescent="0.2">
      <c r="N91" s="32"/>
    </row>
    <row r="92" spans="14:14" x14ac:dyDescent="0.2">
      <c r="N92" s="32"/>
    </row>
    <row r="93" spans="14:14" x14ac:dyDescent="0.2">
      <c r="N93" s="32"/>
    </row>
    <row r="94" spans="14:14" x14ac:dyDescent="0.2">
      <c r="N94" s="32"/>
    </row>
    <row r="95" spans="14:14" x14ac:dyDescent="0.2">
      <c r="N95" s="32"/>
    </row>
    <row r="96" spans="14:14" x14ac:dyDescent="0.2">
      <c r="N96" s="32"/>
    </row>
    <row r="97" spans="14:14" x14ac:dyDescent="0.2">
      <c r="N97" s="32"/>
    </row>
    <row r="98" spans="14:14" x14ac:dyDescent="0.2">
      <c r="N98" s="32"/>
    </row>
    <row r="99" spans="14:14" x14ac:dyDescent="0.2">
      <c r="N99" s="32"/>
    </row>
    <row r="100" spans="14:14" x14ac:dyDescent="0.2">
      <c r="N100" s="32"/>
    </row>
    <row r="101" spans="14:14" x14ac:dyDescent="0.2">
      <c r="N101" s="32"/>
    </row>
    <row r="102" spans="14:14" x14ac:dyDescent="0.2">
      <c r="N102" s="32"/>
    </row>
    <row r="103" spans="14:14" x14ac:dyDescent="0.2">
      <c r="N103" s="32"/>
    </row>
    <row r="104" spans="14:14" x14ac:dyDescent="0.2">
      <c r="N104" s="32"/>
    </row>
    <row r="105" spans="14:14" x14ac:dyDescent="0.2">
      <c r="N105" s="32"/>
    </row>
    <row r="106" spans="14:14" x14ac:dyDescent="0.2">
      <c r="N106" s="32"/>
    </row>
    <row r="107" spans="14:14" x14ac:dyDescent="0.2">
      <c r="N107" s="32"/>
    </row>
    <row r="108" spans="14:14" x14ac:dyDescent="0.2">
      <c r="N108" s="32"/>
    </row>
    <row r="109" spans="14:14" x14ac:dyDescent="0.2">
      <c r="N109" s="32"/>
    </row>
    <row r="110" spans="14:14" x14ac:dyDescent="0.2">
      <c r="N110" s="32"/>
    </row>
    <row r="111" spans="14:14" x14ac:dyDescent="0.2">
      <c r="N111" s="32"/>
    </row>
    <row r="112" spans="14:14" x14ac:dyDescent="0.2">
      <c r="N112" s="32"/>
    </row>
    <row r="113" spans="14:14" x14ac:dyDescent="0.2">
      <c r="N113" s="32"/>
    </row>
    <row r="114" spans="14:14" x14ac:dyDescent="0.2">
      <c r="N114" s="32"/>
    </row>
    <row r="115" spans="14:14" x14ac:dyDescent="0.2">
      <c r="N115" s="32"/>
    </row>
    <row r="116" spans="14:14" x14ac:dyDescent="0.2">
      <c r="N116" s="32"/>
    </row>
    <row r="117" spans="14:14" x14ac:dyDescent="0.2">
      <c r="N117" s="32"/>
    </row>
    <row r="118" spans="14:14" x14ac:dyDescent="0.2">
      <c r="N118" s="32"/>
    </row>
    <row r="119" spans="14:14" x14ac:dyDescent="0.2">
      <c r="N119" s="32"/>
    </row>
    <row r="120" spans="14:14" x14ac:dyDescent="0.2">
      <c r="N120" s="32"/>
    </row>
    <row r="121" spans="14:14" x14ac:dyDescent="0.2">
      <c r="N121" s="32"/>
    </row>
    <row r="122" spans="14:14" x14ac:dyDescent="0.2">
      <c r="N122" s="32"/>
    </row>
    <row r="123" spans="14:14" x14ac:dyDescent="0.2">
      <c r="N123" s="32"/>
    </row>
    <row r="124" spans="14:14" x14ac:dyDescent="0.2">
      <c r="N124" s="32"/>
    </row>
    <row r="125" spans="14:14" x14ac:dyDescent="0.2">
      <c r="N125" s="32"/>
    </row>
    <row r="126" spans="14:14" x14ac:dyDescent="0.2">
      <c r="N126" s="32"/>
    </row>
    <row r="127" spans="14:14" x14ac:dyDescent="0.2">
      <c r="N127" s="32"/>
    </row>
    <row r="128" spans="14:14" x14ac:dyDescent="0.2">
      <c r="N128" s="32"/>
    </row>
    <row r="129" spans="14:14" x14ac:dyDescent="0.2">
      <c r="N129" s="32"/>
    </row>
    <row r="130" spans="14:14" x14ac:dyDescent="0.2">
      <c r="N130" s="32"/>
    </row>
    <row r="131" spans="14:14" x14ac:dyDescent="0.2">
      <c r="N131" s="32"/>
    </row>
    <row r="132" spans="14:14" x14ac:dyDescent="0.2">
      <c r="N132" s="32"/>
    </row>
    <row r="133" spans="14:14" x14ac:dyDescent="0.2">
      <c r="N133" s="32"/>
    </row>
    <row r="134" spans="14:14" x14ac:dyDescent="0.2">
      <c r="N134" s="32"/>
    </row>
    <row r="135" spans="14:14" x14ac:dyDescent="0.2">
      <c r="N135" s="32"/>
    </row>
    <row r="136" spans="14:14" x14ac:dyDescent="0.2">
      <c r="N136" s="32"/>
    </row>
    <row r="137" spans="14:14" x14ac:dyDescent="0.2">
      <c r="N137" s="32"/>
    </row>
    <row r="138" spans="14:14" x14ac:dyDescent="0.2">
      <c r="N138" s="32"/>
    </row>
    <row r="139" spans="14:14" x14ac:dyDescent="0.2">
      <c r="N139" s="32"/>
    </row>
    <row r="140" spans="14:14" x14ac:dyDescent="0.2">
      <c r="N140" s="32"/>
    </row>
    <row r="141" spans="14:14" x14ac:dyDescent="0.2">
      <c r="N141" s="32"/>
    </row>
    <row r="142" spans="14:14" x14ac:dyDescent="0.2">
      <c r="N142" s="32"/>
    </row>
    <row r="143" spans="14:14" x14ac:dyDescent="0.2">
      <c r="N143" s="32"/>
    </row>
    <row r="144" spans="14:14" x14ac:dyDescent="0.2">
      <c r="N144" s="32"/>
    </row>
    <row r="145" spans="14:14" x14ac:dyDescent="0.2">
      <c r="N145" s="32"/>
    </row>
    <row r="146" spans="14:14" x14ac:dyDescent="0.2">
      <c r="N146" s="32"/>
    </row>
    <row r="147" spans="14:14" x14ac:dyDescent="0.2">
      <c r="N147" s="32"/>
    </row>
    <row r="148" spans="14:14" x14ac:dyDescent="0.2">
      <c r="N148" s="32"/>
    </row>
    <row r="149" spans="14:14" x14ac:dyDescent="0.2">
      <c r="N149" s="32"/>
    </row>
    <row r="150" spans="14:14" x14ac:dyDescent="0.2">
      <c r="N150" s="32"/>
    </row>
    <row r="151" spans="14:14" x14ac:dyDescent="0.2">
      <c r="N151" s="32"/>
    </row>
    <row r="152" spans="14:14" x14ac:dyDescent="0.2">
      <c r="N152" s="32"/>
    </row>
    <row r="153" spans="14:14" x14ac:dyDescent="0.2">
      <c r="N153" s="32"/>
    </row>
    <row r="154" spans="14:14" x14ac:dyDescent="0.2">
      <c r="N154" s="32"/>
    </row>
    <row r="155" spans="14:14" x14ac:dyDescent="0.2">
      <c r="N155" s="32"/>
    </row>
    <row r="156" spans="14:14" x14ac:dyDescent="0.2">
      <c r="N156" s="32"/>
    </row>
    <row r="157" spans="14:14" x14ac:dyDescent="0.2">
      <c r="N157" s="32"/>
    </row>
    <row r="158" spans="14:14" x14ac:dyDescent="0.2">
      <c r="N158" s="32"/>
    </row>
    <row r="159" spans="14:14" x14ac:dyDescent="0.2">
      <c r="N159" s="32"/>
    </row>
    <row r="160" spans="14:14" x14ac:dyDescent="0.2">
      <c r="N160" s="32"/>
    </row>
    <row r="161" spans="14:14" x14ac:dyDescent="0.2">
      <c r="N161" s="32"/>
    </row>
    <row r="162" spans="14:14" x14ac:dyDescent="0.2">
      <c r="N162" s="32"/>
    </row>
    <row r="163" spans="14:14" x14ac:dyDescent="0.2">
      <c r="N163" s="32"/>
    </row>
    <row r="164" spans="14:14" x14ac:dyDescent="0.2">
      <c r="N164" s="32"/>
    </row>
    <row r="165" spans="14:14" x14ac:dyDescent="0.2">
      <c r="N165" s="32"/>
    </row>
    <row r="166" spans="14:14" x14ac:dyDescent="0.2">
      <c r="N166" s="32"/>
    </row>
    <row r="167" spans="14:14" x14ac:dyDescent="0.2">
      <c r="N167" s="32"/>
    </row>
    <row r="168" spans="14:14" x14ac:dyDescent="0.2">
      <c r="N168" s="32"/>
    </row>
    <row r="169" spans="14:14" x14ac:dyDescent="0.2">
      <c r="N169" s="32"/>
    </row>
    <row r="170" spans="14:14" x14ac:dyDescent="0.2">
      <c r="N170" s="32"/>
    </row>
    <row r="171" spans="14:14" x14ac:dyDescent="0.2">
      <c r="N171" s="32"/>
    </row>
    <row r="172" spans="14:14" x14ac:dyDescent="0.2">
      <c r="N172" s="32"/>
    </row>
    <row r="173" spans="14:14" x14ac:dyDescent="0.2">
      <c r="N173" s="32"/>
    </row>
    <row r="174" spans="14:14" x14ac:dyDescent="0.2">
      <c r="N174" s="32"/>
    </row>
    <row r="175" spans="14:14" x14ac:dyDescent="0.2">
      <c r="N175" s="32"/>
    </row>
    <row r="176" spans="14:14" x14ac:dyDescent="0.2">
      <c r="N176" s="32"/>
    </row>
    <row r="177" spans="14:14" x14ac:dyDescent="0.2">
      <c r="N177" s="32"/>
    </row>
    <row r="178" spans="14:14" x14ac:dyDescent="0.2">
      <c r="N178" s="32"/>
    </row>
    <row r="179" spans="14:14" x14ac:dyDescent="0.2">
      <c r="N179" s="32"/>
    </row>
    <row r="180" spans="14:14" x14ac:dyDescent="0.2">
      <c r="N180" s="32"/>
    </row>
    <row r="181" spans="14:14" x14ac:dyDescent="0.2">
      <c r="N181" s="32"/>
    </row>
    <row r="182" spans="14:14" x14ac:dyDescent="0.2">
      <c r="N182" s="32"/>
    </row>
    <row r="183" spans="14:14" x14ac:dyDescent="0.2">
      <c r="N183" s="32"/>
    </row>
    <row r="184" spans="14:14" x14ac:dyDescent="0.2">
      <c r="N184" s="32"/>
    </row>
  </sheetData>
  <mergeCells count="4">
    <mergeCell ref="A1:N1"/>
    <mergeCell ref="A2:N2"/>
    <mergeCell ref="L3:M3"/>
    <mergeCell ref="A4:N4"/>
  </mergeCells>
  <pageMargins left="0.39370080000000002" right="0.39370080000000002" top="0.55826770000000003" bottom="0.51259840000000001" header="0.3" footer="0.3"/>
  <pageSetup paperSize="9" scale="47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учета счетов бюджета</vt:lpstr>
      <vt:lpstr>Инвестиции</vt:lpstr>
      <vt:lpstr>'без учета счетов бюджета'!Заголовки_для_печати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2023-01-27T08:20:59Z</cp:lastPrinted>
  <dcterms:created xsi:type="dcterms:W3CDTF">2023-01-26T14:16:41Z</dcterms:created>
  <dcterms:modified xsi:type="dcterms:W3CDTF">2023-03-15T12:10:06Z</dcterms:modified>
</cp:coreProperties>
</file>